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Коллегия" sheetId="1" r:id="rId1"/>
  </sheets>
  <definedNames/>
  <calcPr fullCalcOnLoad="1"/>
</workbook>
</file>

<file path=xl/sharedStrings.xml><?xml version="1.0" encoding="utf-8"?>
<sst xmlns="http://schemas.openxmlformats.org/spreadsheetml/2006/main" count="1061" uniqueCount="721">
  <si>
    <t>00001139990159111210</t>
  </si>
  <si>
    <t>00004120402004244000</t>
  </si>
  <si>
    <t>00012029990119244000</t>
  </si>
  <si>
    <t>00001049990011121211</t>
  </si>
  <si>
    <t xml:space="preserve">  СОЦИАЛЬНАЯ ПОЛИТИКА</t>
  </si>
  <si>
    <t xml:space="preserve">  БЕЗВОЗМЕЗДНЫЕ ПОСТУПЛЕНИЯ</t>
  </si>
  <si>
    <t>00001139990759851290</t>
  </si>
  <si>
    <t xml:space="preserve">  Другие общегосударственные вопросы</t>
  </si>
  <si>
    <t>00001039590011121200</t>
  </si>
  <si>
    <t xml:space="preserve">  Прочие безвозмездные поступления в бюджеты поселений</t>
  </si>
  <si>
    <t xml:space="preserve">  Безвозмездные перечисления бюджетам</t>
  </si>
  <si>
    <t xml:space="preserve">  Уплата прочих налогов, сборов и иных платежей</t>
  </si>
  <si>
    <t xml:space="preserve">  КУЛЬТУРА, КИНЕМАТОГРАФИЯ</t>
  </si>
  <si>
    <t>00010302250010000110</t>
  </si>
  <si>
    <t>00011010902008244340</t>
  </si>
  <si>
    <t xml:space="preserve">  Доходы от компенсации затрат государства</t>
  </si>
  <si>
    <t>00007070602006244220</t>
  </si>
  <si>
    <t xml:space="preserve">  Молодежная политика и оздоровление детей</t>
  </si>
  <si>
    <t>00004120302003244226</t>
  </si>
  <si>
    <t xml:space="preserve">  Увеличение стоимости материальных запасов</t>
  </si>
  <si>
    <t>00001139992011831290</t>
  </si>
  <si>
    <t>00020705030100000180</t>
  </si>
  <si>
    <t>00020204999000000151</t>
  </si>
  <si>
    <t>00008040302003244222</t>
  </si>
  <si>
    <t>00010039997015323260</t>
  </si>
  <si>
    <t>00001027790011121000</t>
  </si>
  <si>
    <t>00004129992024244000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</si>
  <si>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</si>
  <si>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00005020502005244226</t>
  </si>
  <si>
    <t xml:space="preserve">  ОХРАНА ОКРУЖАЮЩЕЙ СРЕДЫ</t>
  </si>
  <si>
    <t>00010039991030321260</t>
  </si>
  <si>
    <t>Неисполненные назначения</t>
  </si>
  <si>
    <t>00003099990259111200</t>
  </si>
  <si>
    <t xml:space="preserve">  Культура</t>
  </si>
  <si>
    <t>00001069990019244220</t>
  </si>
  <si>
    <t>увеличение остатков средств, всего</t>
  </si>
  <si>
    <t>00001069990019244200</t>
  </si>
  <si>
    <t>00001139990159244221</t>
  </si>
  <si>
    <t>00008019990359611000</t>
  </si>
  <si>
    <t>00003099992014244226</t>
  </si>
  <si>
    <t>00001050201100000610</t>
  </si>
  <si>
    <t>00001039590019244220</t>
  </si>
  <si>
    <t>00010030501005313260</t>
  </si>
  <si>
    <t>00001139990019851290</t>
  </si>
  <si>
    <t>00001039590019244200</t>
  </si>
  <si>
    <t>00001049990019244220</t>
  </si>
  <si>
    <t>00010302230010000110</t>
  </si>
  <si>
    <t>00010904053100000110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</si>
  <si>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</si>
  <si>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00011302995100000130</t>
  </si>
  <si>
    <t>00001139990159111211</t>
  </si>
  <si>
    <t>00010601000000000110</t>
  </si>
  <si>
    <t xml:space="preserve">  Дотации на выравнивание бюджетной обеспеченности</t>
  </si>
  <si>
    <t>00001139990759244340</t>
  </si>
  <si>
    <t>00010030801007313262</t>
  </si>
  <si>
    <t>00001139992011852000</t>
  </si>
  <si>
    <t>00005031102013244223</t>
  </si>
  <si>
    <t xml:space="preserve">  НАЛОГИ НА ПРИБЫЛЬ, ДОХОДЫ</t>
  </si>
  <si>
    <t>00004089996017810200</t>
  </si>
  <si>
    <t>Код дохода по бюджетной классификации</t>
  </si>
  <si>
    <t>источники внутреннего финансирования бюджета</t>
  </si>
  <si>
    <t xml:space="preserve">  Безвозмездные перечисления организациям</t>
  </si>
  <si>
    <t xml:space="preserve">  Земельный налог (по обязательствам, возникшим до 1 января 2006 года)</t>
  </si>
  <si>
    <t>00011651000020000140</t>
  </si>
  <si>
    <t>00004121206011810242</t>
  </si>
  <si>
    <t>00005029996019810000</t>
  </si>
  <si>
    <t>00001139990159851200</t>
  </si>
  <si>
    <t>x</t>
  </si>
  <si>
    <t>00001139990759111000</t>
  </si>
  <si>
    <t>00010039991022313260</t>
  </si>
  <si>
    <t>00005029990319244200</t>
  </si>
  <si>
    <t>00010039991029321260</t>
  </si>
  <si>
    <t>00001050200000000600</t>
  </si>
  <si>
    <t xml:space="preserve">  Получение кредитов от кредитных организаций бюджетами поселений в валюте Российской Федерации</t>
  </si>
  <si>
    <t>Исполнено</t>
  </si>
  <si>
    <t>00004120402004244226</t>
  </si>
  <si>
    <t>00012029990119244226</t>
  </si>
  <si>
    <t xml:space="preserve">  Жилищное хозяйство</t>
  </si>
  <si>
    <t>00004120302003244200</t>
  </si>
  <si>
    <t>00001020000000000800</t>
  </si>
  <si>
    <t>00008040000000000000</t>
  </si>
  <si>
    <t>00001119992010870200</t>
  </si>
  <si>
    <t>00001020000100000810</t>
  </si>
  <si>
    <t>00005020502005244200</t>
  </si>
  <si>
    <t>00006050202002244220</t>
  </si>
  <si>
    <t>00011010000000000000</t>
  </si>
  <si>
    <t>00003099990259244220</t>
  </si>
  <si>
    <t>00005011308031540000</t>
  </si>
  <si>
    <t>00011010902008244000</t>
  </si>
  <si>
    <t>00001069990019244221</t>
  </si>
  <si>
    <t>00010039991015323200</t>
  </si>
  <si>
    <t>00003099992014244220</t>
  </si>
  <si>
    <t>00001069990019122200</t>
  </si>
  <si>
    <t>00010606023100000110</t>
  </si>
  <si>
    <t xml:space="preserve">  ФИЗИЧЕСКАЯ КУЛЬТУРА И СПОРТ</t>
  </si>
  <si>
    <t>00001139990159244222</t>
  </si>
  <si>
    <t>00010030701020322000</t>
  </si>
  <si>
    <t>00003099992014244200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</si>
  <si>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</si>
  <si>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00003099990259111210</t>
  </si>
  <si>
    <t xml:space="preserve">  Налог на имущество физических лиц</t>
  </si>
  <si>
    <t>00020202999100000151</t>
  </si>
  <si>
    <t>00001049990019122200</t>
  </si>
  <si>
    <t>00010302240010000110</t>
  </si>
  <si>
    <t>00004129992024244226</t>
  </si>
  <si>
    <t>00008040302003244300</t>
  </si>
  <si>
    <t>00008019990459611200</t>
  </si>
  <si>
    <t>00001050201000000610</t>
  </si>
  <si>
    <t xml:space="preserve">  Прочие выплаты</t>
  </si>
  <si>
    <t xml:space="preserve">  НАЛОГИ НА СОВОКУПНЫЙ ДОХОД</t>
  </si>
  <si>
    <t>00010019991021321200</t>
  </si>
  <si>
    <t>00008019997039611241</t>
  </si>
  <si>
    <t>00004090000000000000</t>
  </si>
  <si>
    <t>00001069990019851200</t>
  </si>
  <si>
    <t>00004091102013244225</t>
  </si>
  <si>
    <t>00013010000000000000</t>
  </si>
  <si>
    <t>00001139992023244000</t>
  </si>
  <si>
    <t xml:space="preserve">  Резервные фонды</t>
  </si>
  <si>
    <t>00001139990759244000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</si>
  <si>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</si>
  <si>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Оплата работ, услуг</t>
  </si>
  <si>
    <t>00001139990011121000</t>
  </si>
  <si>
    <t>00004120402004244220</t>
  </si>
  <si>
    <t>00011402053100000410</t>
  </si>
  <si>
    <t>00004120402004244200</t>
  </si>
  <si>
    <t>00007070602006244222</t>
  </si>
  <si>
    <t>00012029990119244200</t>
  </si>
  <si>
    <t xml:space="preserve">  НАЛОГИ НА ИМУЩЕСТВО</t>
  </si>
  <si>
    <t>00001119992009870000</t>
  </si>
  <si>
    <t>00010039997015323262</t>
  </si>
  <si>
    <t>00001039590011121211</t>
  </si>
  <si>
    <t>00020705000100000180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</si>
  <si>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</si>
  <si>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00010039991030321262</t>
  </si>
  <si>
    <t>00011302000000000130</t>
  </si>
  <si>
    <t>00001139990759244225</t>
  </si>
  <si>
    <t xml:space="preserve">  Субсидии бюджетам бюджетной системы Российской Федерации (межбюджетные субсидии)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</si>
  <si>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</si>
  <si>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НАЦИОНАЛЬНАЯ БЕЗОПАСНОСТЬ И ПРАВООХРАНИТЕЛЬНАЯ ДЕЯТЕЛЬНОСТЬ</t>
  </si>
  <si>
    <t>00005050000000000000</t>
  </si>
  <si>
    <t xml:space="preserve">  Дорожное хозяйство (дорожные фонды)</t>
  </si>
  <si>
    <t>00001130302003244000</t>
  </si>
  <si>
    <t>00003099990259111211</t>
  </si>
  <si>
    <t>00011105035100000120</t>
  </si>
  <si>
    <t>00001027790011121200</t>
  </si>
  <si>
    <t>00004129992024244200</t>
  </si>
  <si>
    <t>00001139990019244000</t>
  </si>
  <si>
    <t>00005030000000000000</t>
  </si>
  <si>
    <t xml:space="preserve">  Другие вопросы в области национальной экономики</t>
  </si>
  <si>
    <t xml:space="preserve">  Прочие расходы</t>
  </si>
  <si>
    <t>00001069990019122210</t>
  </si>
  <si>
    <t xml:space="preserve">  Прочие доходы от компенсации затрат  бюджетов поселений</t>
  </si>
  <si>
    <t>00011010902008244226</t>
  </si>
  <si>
    <t>00006050000000000000</t>
  </si>
  <si>
    <t>00020202999000000151</t>
  </si>
  <si>
    <t>Результат исполнения бюджета (дефицит / профицит)</t>
  </si>
  <si>
    <t>00008019990359611200</t>
  </si>
  <si>
    <t>00005010000000000000</t>
  </si>
  <si>
    <t>00001049990019122210</t>
  </si>
  <si>
    <t>00001139992012244290</t>
  </si>
  <si>
    <t xml:space="preserve">  Безвозмездные перечисления организациям, за исключением государственных и муниципальных организаций</t>
  </si>
  <si>
    <t>00011406013100000430</t>
  </si>
  <si>
    <t>00010606013100000110</t>
  </si>
  <si>
    <t>00020204000000000151</t>
  </si>
  <si>
    <t>00001139990159852000</t>
  </si>
  <si>
    <t xml:space="preserve">  Обслуживание внутреннего долга</t>
  </si>
  <si>
    <t>00013019992026730230</t>
  </si>
  <si>
    <t>00005029992025244000</t>
  </si>
  <si>
    <t>00001139990159112000</t>
  </si>
  <si>
    <t>00001139992011852200</t>
  </si>
  <si>
    <t>Источники финансирования дефицита бюджета - всего</t>
  </si>
  <si>
    <t>00001130102001244000</t>
  </si>
  <si>
    <t>00004089996017810240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</si>
  <si>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</si>
  <si>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Увеличение стоимости основных средств</t>
  </si>
  <si>
    <t>00005029996019810200</t>
  </si>
  <si>
    <t>00001139992023244226</t>
  </si>
  <si>
    <t>00001139990759111200</t>
  </si>
  <si>
    <t>00001060000000000000</t>
  </si>
  <si>
    <t>00001139990759244226</t>
  </si>
  <si>
    <t>00001139990759851000</t>
  </si>
  <si>
    <t>00010030801007313000</t>
  </si>
  <si>
    <t>00005029990319244220</t>
  </si>
  <si>
    <t>00001040000000000000</t>
  </si>
  <si>
    <t xml:space="preserve">  Перечисления другим бюджетам бюджетной системы Российской Федерации</t>
  </si>
  <si>
    <t>00004120302003244220</t>
  </si>
  <si>
    <t>00001139992011831000</t>
  </si>
  <si>
    <t>00005011308031540200</t>
  </si>
  <si>
    <t>00011010902008244220</t>
  </si>
  <si>
    <t>00001020000000000000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</si>
  <si>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</si>
  <si>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Пособия, компенсации и иные социальные выплаты гражданам, кроме публичных нормативных обязательств</t>
  </si>
  <si>
    <t>00011010902008244200</t>
  </si>
  <si>
    <t>00005020502005244220</t>
  </si>
  <si>
    <t xml:space="preserve">  ПРОЧИЕ БЕЗВОЗМЕЗДНЫЕ ПОСТУПЛЕНИЯ</t>
  </si>
  <si>
    <t>00010102030010000110</t>
  </si>
  <si>
    <t>00010039991015323260</t>
  </si>
  <si>
    <t>00001027790011121210</t>
  </si>
  <si>
    <t>00010030701020322200</t>
  </si>
  <si>
    <t>00001130302003244226</t>
  </si>
  <si>
    <t>00001000000000000000</t>
  </si>
  <si>
    <t xml:space="preserve">  Закупка товаров, работ, услуг в целях капитального ремонта государственного (муниципального) имущества</t>
  </si>
  <si>
    <t>00010503000010000110</t>
  </si>
  <si>
    <t>00001050201100000510</t>
  </si>
  <si>
    <t>00004091102013244000</t>
  </si>
  <si>
    <t>00001139990019851000</t>
  </si>
  <si>
    <t>00008040302003244340</t>
  </si>
  <si>
    <t>00008019990459611240</t>
  </si>
  <si>
    <t>00013019992026730231</t>
  </si>
  <si>
    <t xml:space="preserve">  Прочие работы, услуги</t>
  </si>
  <si>
    <t>00001139990759112212</t>
  </si>
  <si>
    <t>00011105025100000120</t>
  </si>
  <si>
    <t>00001069990011121213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</si>
  <si>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</si>
  <si>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00001039590011121213</t>
  </si>
  <si>
    <t>00011402000000000000</t>
  </si>
  <si>
    <t>00010900000000000000</t>
  </si>
  <si>
    <t>00001139992023244200</t>
  </si>
  <si>
    <t>00011105013100000120</t>
  </si>
  <si>
    <t>00001049990011121213</t>
  </si>
  <si>
    <t>00001139990759244220</t>
  </si>
  <si>
    <t>00001139992011244000</t>
  </si>
  <si>
    <t>00001139990759244200</t>
  </si>
  <si>
    <t xml:space="preserve">  Прочие субсидии</t>
  </si>
  <si>
    <t>00010606020000000110</t>
  </si>
  <si>
    <t>00001139990011121200</t>
  </si>
  <si>
    <t xml:space="preserve">  ДОХОДЫ ОТ ОКАЗАНИЯ ПЛАТНЫХ УСЛУГ (РАБОТ) И КОМПЕНСАЦИИ ЗАТРАТ ГОСУДАРСТВА</t>
  </si>
  <si>
    <t>00010300000000000000</t>
  </si>
  <si>
    <t xml:space="preserve">  СРЕДСТВА МАССОВОЙ ИНФОРМАЦИИ</t>
  </si>
  <si>
    <t>00005029992025244226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</si>
  <si>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</si>
  <si>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</si>
  <si>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>00001139990159851290</t>
  </si>
  <si>
    <t>00001119992009870200</t>
  </si>
  <si>
    <t>00001130102001244226</t>
  </si>
  <si>
    <t xml:space="preserve">  Уплата налога на имущество организаций и земельного налога</t>
  </si>
  <si>
    <t>00003099990259111213</t>
  </si>
  <si>
    <t>00001139990759111210</t>
  </si>
  <si>
    <t>00005030202002244300</t>
  </si>
  <si>
    <t>00012029990119244220</t>
  </si>
  <si>
    <t>00001069990019122212</t>
  </si>
  <si>
    <t>00005029992027244000</t>
  </si>
  <si>
    <t>00001020000000000700</t>
  </si>
  <si>
    <t>00001020000100000710</t>
  </si>
  <si>
    <t>00001027790011121211</t>
  </si>
  <si>
    <t>00001049990019122212</t>
  </si>
  <si>
    <t>00001130302003244220</t>
  </si>
  <si>
    <t>00011302990000000130</t>
  </si>
  <si>
    <t>00005031102013244000</t>
  </si>
  <si>
    <t>00001130302003244200</t>
  </si>
  <si>
    <t>00010039997015323000</t>
  </si>
  <si>
    <t>00004090202002244000</t>
  </si>
  <si>
    <t>00011406000000000430</t>
  </si>
  <si>
    <t>00010606000000000110</t>
  </si>
  <si>
    <t>00011690050100000140</t>
  </si>
  <si>
    <t>00001139990159244223</t>
  </si>
  <si>
    <t>00001139990019244200</t>
  </si>
  <si>
    <t>00010039991030321000</t>
  </si>
  <si>
    <t>00010030501005313262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</si>
  <si>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</si>
  <si>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00008019990459611241</t>
  </si>
  <si>
    <t>00005059990659611000</t>
  </si>
  <si>
    <t>00011019990559611000</t>
  </si>
  <si>
    <t>00004129992024244220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</si>
  <si>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</si>
  <si>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00001139990219852290</t>
  </si>
  <si>
    <t xml:space="preserve">  Доходы от продажи земельных участков, государственная собственность на которые не разграничена</t>
  </si>
  <si>
    <t>00004089996017810242</t>
  </si>
  <si>
    <t>00001050201000000510</t>
  </si>
  <si>
    <t>00001139990159111213</t>
  </si>
  <si>
    <t>00008019990359611240</t>
  </si>
  <si>
    <t>00005031102013244225</t>
  </si>
  <si>
    <t>00004090202002244225</t>
  </si>
  <si>
    <t>00010102020010000110</t>
  </si>
  <si>
    <t>00008040302003244000</t>
  </si>
  <si>
    <t xml:space="preserve">  ШТРАФЫ, САНКЦИИ, ВОЗМЕЩЕНИЕ УЩЕРБА</t>
  </si>
  <si>
    <t>00010100000000000000</t>
  </si>
  <si>
    <t>00001139990159852200</t>
  </si>
  <si>
    <t>00004091102013244226</t>
  </si>
  <si>
    <t>00007070000000000000</t>
  </si>
  <si>
    <t xml:space="preserve">  Доходы от продажи квартир</t>
  </si>
  <si>
    <t>00001139990159244300</t>
  </si>
  <si>
    <t>00008019997039611000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</si>
  <si>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</si>
  <si>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</si>
  <si>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>00005029992025244200</t>
  </si>
  <si>
    <t>00001139990159112200</t>
  </si>
  <si>
    <t>00001130102001244220</t>
  </si>
  <si>
    <t>00010039991022313262</t>
  </si>
  <si>
    <t>00010503020011000110</t>
  </si>
  <si>
    <t>00001130102001244200</t>
  </si>
  <si>
    <t>00010039991029321262</t>
  </si>
  <si>
    <t>00001139990759111211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</si>
  <si>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</si>
  <si>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</si>
  <si>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00010600000000000000</t>
  </si>
  <si>
    <t>00020202000000000151</t>
  </si>
  <si>
    <t>00011100000000000000</t>
  </si>
  <si>
    <t>00001139990011121210</t>
  </si>
  <si>
    <t>Расходы бюджета - всего</t>
  </si>
  <si>
    <t>00001139992011244226</t>
  </si>
  <si>
    <t>00005029996019810240</t>
  </si>
  <si>
    <t>Утвержденные бюджетные назначения</t>
  </si>
  <si>
    <t>00001139990759851200</t>
  </si>
  <si>
    <t>уменьшение остатков средств, всего</t>
  </si>
  <si>
    <t>00010000000000000000</t>
  </si>
  <si>
    <t>00010030801007313200</t>
  </si>
  <si>
    <t>00010102000010000110</t>
  </si>
  <si>
    <t>00001050000000000600</t>
  </si>
  <si>
    <t xml:space="preserve">  Пособия по социальной помощи населению</t>
  </si>
  <si>
    <t>00005030202002244310</t>
  </si>
  <si>
    <t xml:space="preserve">  Иные выплаты персоналу казенных учреждений, за исключением фонда оплаты труда</t>
  </si>
  <si>
    <t xml:space="preserve">  Прочие межбюджетные трансферты, передаваемые бюджетам</t>
  </si>
  <si>
    <t>00011600000000000000</t>
  </si>
  <si>
    <t>00011406010000000430</t>
  </si>
  <si>
    <t>00010606010000000110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</si>
  <si>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</si>
  <si>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Работы, услуги по содержанию имущества</t>
  </si>
  <si>
    <t>00010500000000000000</t>
  </si>
  <si>
    <t xml:space="preserve">  Функционирование высшего должностного лица субъекта Российской Федерации и муниципального образования</t>
  </si>
  <si>
    <t>00001139992011831200</t>
  </si>
  <si>
    <t>00004129992028244000</t>
  </si>
  <si>
    <t xml:space="preserve">  Иные межбюджетные трансферты</t>
  </si>
  <si>
    <t>00004121206011810000</t>
  </si>
  <si>
    <t xml:space="preserve">  Транспорт</t>
  </si>
  <si>
    <t>00005029992027244226</t>
  </si>
  <si>
    <t>00011000000000000000</t>
  </si>
  <si>
    <t>00005030202002244225</t>
  </si>
  <si>
    <t>00010904050000000110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</si>
  <si>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</si>
  <si>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Начисления на выплаты по оплате труда</t>
  </si>
  <si>
    <t>00010030701020322260</t>
  </si>
  <si>
    <t>00008019990359611241</t>
  </si>
  <si>
    <t xml:space="preserve">  Прочая закупка товаров, работ и услуг для обеспечения государственных (муниципальных) нужд</t>
  </si>
  <si>
    <t>00008010000000000000</t>
  </si>
  <si>
    <t xml:space="preserve">  Прочие поступления от денежных взысканий (штрафов) и иных сумм в возмещение ущерба</t>
  </si>
  <si>
    <t>00004091102013244220</t>
  </si>
  <si>
    <t>00001069990019244300</t>
  </si>
  <si>
    <t xml:space="preserve">  Услуги связи</t>
  </si>
  <si>
    <t>00020201001100000151</t>
  </si>
  <si>
    <t xml:space="preserve">  Расходы</t>
  </si>
  <si>
    <t>00004091102013244200</t>
  </si>
  <si>
    <t>00001139990019851200</t>
  </si>
  <si>
    <t>00001139992012244000</t>
  </si>
  <si>
    <t xml:space="preserve">  Транспортные услуги</t>
  </si>
  <si>
    <t>00011402050100000410</t>
  </si>
  <si>
    <t>00005029990319244223</t>
  </si>
  <si>
    <t>00001039590019244300</t>
  </si>
  <si>
    <t xml:space="preserve">  Фонд оплаты труда казенных учреждений и взносы по обязательному социальному страхованию</t>
  </si>
  <si>
    <t>00011401050100000410</t>
  </si>
  <si>
    <t xml:space="preserve">  Увеличение прочих остатков средств бюджетов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</si>
  <si>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</si>
  <si>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</si>
  <si>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00001139990159244000</t>
  </si>
  <si>
    <t>00004080000000000000</t>
  </si>
  <si>
    <t>00010019991021321260</t>
  </si>
  <si>
    <t>00001139990011121211</t>
  </si>
  <si>
    <t>00001139990159244310</t>
  </si>
  <si>
    <t>00001139992011244200</t>
  </si>
  <si>
    <t>00004120000000000000</t>
  </si>
  <si>
    <t>00001139990159112210</t>
  </si>
  <si>
    <t>00008040302003244226</t>
  </si>
  <si>
    <t xml:space="preserve">  Единый сельскохозяйственный налог (за налоговые периоды, истекшие до 1 января 2011 года)</t>
  </si>
  <si>
    <t>00001139992023244220</t>
  </si>
  <si>
    <t>00011105030000000120</t>
  </si>
  <si>
    <t xml:space="preserve">  Социальное обеспечение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</si>
  <si>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</si>
  <si>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00011400000000000000</t>
  </si>
  <si>
    <t>00010102010010000110</t>
  </si>
  <si>
    <t xml:space="preserve">  Физическая культура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</si>
  <si>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</si>
  <si>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</si>
  <si>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поселений</t>
  </si>
  <si>
    <t>00001069990011121000</t>
  </si>
  <si>
    <t>00001139990159244225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</si>
  <si>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</si>
  <si>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00005030202002244340</t>
  </si>
  <si>
    <t>00003000000000000000</t>
  </si>
  <si>
    <t>00005029992027244200</t>
  </si>
  <si>
    <t>00001050200000000500</t>
  </si>
  <si>
    <t>00001049990011121000</t>
  </si>
  <si>
    <t>00005031102013244220</t>
  </si>
  <si>
    <t xml:space="preserve">  Поступление нефинансовых активов</t>
  </si>
  <si>
    <t>00005031102013244200</t>
  </si>
  <si>
    <t xml:space="preserve">  Налоги на имущество</t>
  </si>
  <si>
    <t>00007070602006244000</t>
  </si>
  <si>
    <t>00011300000000000000</t>
  </si>
  <si>
    <t>00010039997015323200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</si>
  <si>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</si>
  <si>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00004090202002244200</t>
  </si>
  <si>
    <t>00020700000000000000</t>
  </si>
  <si>
    <t xml:space="preserve">  Другие вопросы в области охраны окружающей среды</t>
  </si>
  <si>
    <t>00004000000000000000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</si>
  <si>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</si>
  <si>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00005011308031540250</t>
  </si>
  <si>
    <t>00010039991030321200</t>
  </si>
  <si>
    <t>00001119992010870290</t>
  </si>
  <si>
    <t>00004129992028244226</t>
  </si>
  <si>
    <t>00005059990659611200</t>
  </si>
  <si>
    <t>00010302000010000110</t>
  </si>
  <si>
    <t xml:space="preserve">  Заработная плата</t>
  </si>
  <si>
    <t>00005020000000000000</t>
  </si>
  <si>
    <t>00011019990559611200</t>
  </si>
  <si>
    <t>00001139990019244220</t>
  </si>
  <si>
    <t>4</t>
  </si>
  <si>
    <t xml:space="preserve">  ОБСЛУЖИВАНИЕ ГОСУДАРСТВЕННОГО И МУНИЦИПАЛЬНОГО ДОЛГА</t>
  </si>
  <si>
    <t>Изменение остатков средств</t>
  </si>
  <si>
    <t xml:space="preserve">  Другие вопросы в области жилищно-коммунального хозяйства</t>
  </si>
  <si>
    <t>00020201001000000151</t>
  </si>
  <si>
    <t>00001069990019244310</t>
  </si>
  <si>
    <t>00005000000000000000</t>
  </si>
  <si>
    <t>00008040302003244220</t>
  </si>
  <si>
    <t xml:space="preserve">  НАЦИОНАЛЬНАЯ ЭКОНОМИКА</t>
  </si>
  <si>
    <t>00008040302003244200</t>
  </si>
  <si>
    <t>00001049990019244000</t>
  </si>
  <si>
    <t>00005020102001243000</t>
  </si>
  <si>
    <t xml:space="preserve">  Коммунальные услуги</t>
  </si>
  <si>
    <t>00010030501005313000</t>
  </si>
  <si>
    <t xml:space="preserve">  Доходы от продажи земельных участков, находящихся в государственной и муниципальной собственности</t>
  </si>
  <si>
    <t>00008019997039611200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</si>
  <si>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</si>
  <si>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00001139990759244221</t>
  </si>
  <si>
    <t>00001139990159244340</t>
  </si>
  <si>
    <t>Код источника финансирования дефицита бюджета по бюджетной классификации</t>
  </si>
  <si>
    <t>00001069990019244225</t>
  </si>
  <si>
    <t>из них:</t>
  </si>
  <si>
    <t>00005029992025244220</t>
  </si>
  <si>
    <t>00001139990759112000</t>
  </si>
  <si>
    <t xml:space="preserve">  Субсидии гражданам на приобретение жилья</t>
  </si>
  <si>
    <t>00001069990019851290</t>
  </si>
  <si>
    <t>00001139990159244226</t>
  </si>
  <si>
    <t>00020000000000000000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</si>
  <si>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</si>
  <si>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00001139990159111000</t>
  </si>
  <si>
    <t>00005020102001243225</t>
  </si>
  <si>
    <t>00020201000000000151</t>
  </si>
  <si>
    <t>00001050000000000000</t>
  </si>
  <si>
    <t>00010039991022313000</t>
  </si>
  <si>
    <t>00011010902008244222</t>
  </si>
  <si>
    <t>00010039991029321000</t>
  </si>
  <si>
    <t>00011105020000000120</t>
  </si>
  <si>
    <t xml:space="preserve">  Иные выплаты персоналу государственных (муниципальных) органов, за исключением фонда оплаты труда</t>
  </si>
  <si>
    <t>00005030202002244000</t>
  </si>
  <si>
    <t>00010039991015323262</t>
  </si>
  <si>
    <t>00001030000000000000</t>
  </si>
  <si>
    <t>00005011308031540251</t>
  </si>
  <si>
    <t>00004129992028244220</t>
  </si>
  <si>
    <t>00006050202002244000</t>
  </si>
  <si>
    <t xml:space="preserve">  Другие вопросы в области культуры, кинематографии</t>
  </si>
  <si>
    <t>00004129992028244200</t>
  </si>
  <si>
    <t>00003099990259244000</t>
  </si>
  <si>
    <t>00004121206011810200</t>
  </si>
  <si>
    <t>00001139990019244221</t>
  </si>
  <si>
    <t>00004129992016244000</t>
  </si>
  <si>
    <t xml:space="preserve">  ДОХОДЫ ОТ ПРОДАЖИ МАТЕРИАЛЬНЫХ И НЕМАТЕРИАЛЬНЫХ АКТИВОВ</t>
  </si>
  <si>
    <t>00007070602006244226</t>
  </si>
  <si>
    <t>00001139990219852000</t>
  </si>
  <si>
    <t>00001139990011121213</t>
  </si>
  <si>
    <t>00001139990159112212</t>
  </si>
  <si>
    <t>00010904000000000110</t>
  </si>
  <si>
    <t xml:space="preserve">  Пособия, компенсации, меры социальной поддержки по публичным нормативным обязательствам</t>
  </si>
  <si>
    <t>X</t>
  </si>
  <si>
    <t>00012020000000000000</t>
  </si>
  <si>
    <t>00001139992012244200</t>
  </si>
  <si>
    <t>00001069990019244340</t>
  </si>
  <si>
    <t>00011105000000000120</t>
  </si>
  <si>
    <t>00006050202002244225</t>
  </si>
  <si>
    <t>00004090202002244226</t>
  </si>
  <si>
    <t>00001039590019244340</t>
  </si>
  <si>
    <t>00012000000000000000</t>
  </si>
  <si>
    <t>00001139990159244200</t>
  </si>
  <si>
    <t>00013019992026730000</t>
  </si>
  <si>
    <t xml:space="preserve">  Социальное обеспечение населения</t>
  </si>
  <si>
    <t xml:space="preserve">  Обслуживание государственного (муниципального) долга</t>
  </si>
  <si>
    <t>00001139992011244220</t>
  </si>
  <si>
    <t>00001139992011852290</t>
  </si>
  <si>
    <t>00013000000000000000</t>
  </si>
  <si>
    <t xml:space="preserve">  Налог на доходы физических лиц</t>
  </si>
  <si>
    <t>00011651040020000140</t>
  </si>
  <si>
    <t>00001069990011121200</t>
  </si>
  <si>
    <t xml:space="preserve">  Благоустройство</t>
  </si>
  <si>
    <t>00001027790011121213</t>
  </si>
  <si>
    <t>00001050000000000500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</si>
  <si>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</si>
  <si>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ЖИЛИЩНО-КОММУНАЛЬНОЕ ХОЗЯЙСТВО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</si>
  <si>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</si>
  <si>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субсидии бюджетам поселений</t>
  </si>
  <si>
    <t>00010601030100000110</t>
  </si>
  <si>
    <t>00001049990011121200</t>
  </si>
  <si>
    <t>00005029992027244220</t>
  </si>
  <si>
    <t>00001039590011121000</t>
  </si>
  <si>
    <t>00020200000000000000</t>
  </si>
  <si>
    <t>00010019991021321263</t>
  </si>
  <si>
    <t>00007070602006244200</t>
  </si>
  <si>
    <t xml:space="preserve">  Обслуживание государственного внутреннего и муниципального долга</t>
  </si>
  <si>
    <t>00011010902008244300</t>
  </si>
  <si>
    <t>00005030202002244226</t>
  </si>
  <si>
    <t xml:space="preserve">  Дотации бюджетам субъектов Российской Федерации и муниципальных образований</t>
  </si>
  <si>
    <t xml:space="preserve">  Дотации бюджетам поселений на выравнивание бюджетной обеспеченности</t>
  </si>
  <si>
    <t>00004090202002244220</t>
  </si>
  <si>
    <t>00011105010000000120</t>
  </si>
  <si>
    <t>00004129992016244226</t>
  </si>
  <si>
    <t xml:space="preserve">  Получение кредитов от кредитных организаций в валюте Российской Федерации</t>
  </si>
  <si>
    <t xml:space="preserve">  НАЛОГИ НА ТОВАРЫ (РАБОТЫ, УСЛУГИ), РЕАЛИЗУЕМЫЕ НА ТЕРРИТОРИИ РОССИЙСКОЙ ФЕДЕРАЦИИ</t>
  </si>
  <si>
    <t>00005059990659611240</t>
  </si>
  <si>
    <t>00011019990559611240</t>
  </si>
  <si>
    <t xml:space="preserve">  Пенсии, пособия, выплачиваемые организациями сектора государственного управления</t>
  </si>
  <si>
    <t xml:space="preserve">  Безвозмездные перечисления государственным и муниципальным организациям</t>
  </si>
  <si>
    <t>00003099990259111000</t>
  </si>
  <si>
    <t>-</t>
  </si>
  <si>
    <t xml:space="preserve">  Погашение бюджетами поселений кредитов от кредитных организаций в валюте Российской Федерации</t>
  </si>
  <si>
    <t>00005020102001243220</t>
  </si>
  <si>
    <t>00001069990019244000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</si>
  <si>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</si>
  <si>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00001049990019244200</t>
  </si>
  <si>
    <t>00001139990759111213</t>
  </si>
  <si>
    <t>00005020102001243200</t>
  </si>
  <si>
    <t>00010030501005313200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</si>
  <si>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</si>
  <si>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00001039590019244000</t>
  </si>
  <si>
    <t>00011401000000000410</t>
  </si>
  <si>
    <t>00005029996019810242</t>
  </si>
  <si>
    <t>00008019997039611240</t>
  </si>
  <si>
    <t xml:space="preserve">  Земельный налог (по обязательствам, возникшим до        1 января 2006 года), мобилизуемый на территориях поселений</t>
  </si>
  <si>
    <t>00010030000000000000</t>
  </si>
  <si>
    <t xml:space="preserve">  Резервные средства</t>
  </si>
  <si>
    <t xml:space="preserve">  Пенсионное обеспечение</t>
  </si>
  <si>
    <t>00001139990759244300</t>
  </si>
  <si>
    <t xml:space="preserve">  Доходы от продажи квартир, находящихся в собственности поселений</t>
  </si>
  <si>
    <t>00001139990759112200</t>
  </si>
  <si>
    <t>00004089996017810000</t>
  </si>
  <si>
    <t xml:space="preserve">  Коммунальное хозяйство</t>
  </si>
  <si>
    <t>00001130000000000000</t>
  </si>
  <si>
    <t>00010010000000000000</t>
  </si>
  <si>
    <t>00001139990159111200</t>
  </si>
  <si>
    <t xml:space="preserve">  Уменьшение прочих остатков денежных средств бюджетов поселений</t>
  </si>
  <si>
    <t>00006000000000000000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</si>
  <si>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</si>
  <si>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00001039590019244225</t>
  </si>
  <si>
    <t>00001139990159851000</t>
  </si>
  <si>
    <t>00010302260010000110</t>
  </si>
  <si>
    <t>00010039991022313200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</si>
  <si>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</si>
  <si>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00001069990011121210</t>
  </si>
  <si>
    <t xml:space="preserve">  Прочие межбюджетные трансферты, передаваемые бюджетам поселений</t>
  </si>
  <si>
    <t>00005029990319244000</t>
  </si>
  <si>
    <t xml:space="preserve">  Оплата труда и начисления на выплаты по оплате труда</t>
  </si>
  <si>
    <t>00005030202002244220</t>
  </si>
  <si>
    <t>00001110000000000000</t>
  </si>
  <si>
    <t>00010039991029321200</t>
  </si>
  <si>
    <t>00001119992009870290</t>
  </si>
  <si>
    <t>00001039590011121210</t>
  </si>
  <si>
    <t>00005030202002244200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</si>
  <si>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</si>
  <si>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</si>
  <si>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00010030801007313260</t>
  </si>
  <si>
    <t>00010030701020322262</t>
  </si>
  <si>
    <t>00001049990011121210</t>
  </si>
  <si>
    <t>00007000000000000000</t>
  </si>
  <si>
    <t>00004120302003244000</t>
  </si>
  <si>
    <t>00006050202002244200</t>
  </si>
  <si>
    <t>00004129992016244220</t>
  </si>
  <si>
    <t>00003099990259244200</t>
  </si>
  <si>
    <t xml:space="preserve">  ОБРАЗОВАНИЕ</t>
  </si>
  <si>
    <t>00004129992016244200</t>
  </si>
  <si>
    <t xml:space="preserve"> Наименование показателя</t>
  </si>
  <si>
    <t>00005059990659611241</t>
  </si>
  <si>
    <t>00001119992010870000</t>
  </si>
  <si>
    <t>00004121206011810240</t>
  </si>
  <si>
    <t>00011019990559611241</t>
  </si>
  <si>
    <t>00005020502005244000</t>
  </si>
  <si>
    <t xml:space="preserve">  ЗАДОЛЖЕННОСТЬ И ПЕРЕРАСЧЕТЫ ПО ОТМЕНЕННЫМ НАЛОГАМ, СБОРАМ И ИНЫМ ОБЯЗАТЕЛЬНЫМ ПЛАТЕЖАМ</t>
  </si>
  <si>
    <t>00003090000000000000</t>
  </si>
  <si>
    <t>00020204999100000151</t>
  </si>
  <si>
    <t>00001130302003244290</t>
  </si>
  <si>
    <t>00001139990219852200</t>
  </si>
  <si>
    <t>5</t>
  </si>
  <si>
    <t>00010039991015323000</t>
  </si>
  <si>
    <t>00001069990019122000</t>
  </si>
  <si>
    <t>00008000000000000000</t>
  </si>
  <si>
    <t>00003099992014244000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</si>
  <si>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</si>
  <si>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</si>
  <si>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00011010902008244225</t>
  </si>
  <si>
    <t>00011690000000000140</t>
  </si>
  <si>
    <t xml:space="preserve">  Погашение кредитов, предоставленных кредитными организациями в валюте Российской Федерации</t>
  </si>
  <si>
    <t>00001049990019122000</t>
  </si>
  <si>
    <t xml:space="preserve">  Уменьшение прочих остатков денежных средств бюджетов</t>
  </si>
  <si>
    <t>00008019990459611000</t>
  </si>
  <si>
    <t xml:space="preserve">  Земельный налог</t>
  </si>
  <si>
    <t xml:space="preserve">  Периодическая печать и издательства</t>
  </si>
  <si>
    <t>00010019991021321000</t>
  </si>
  <si>
    <t>00013019992026730200</t>
  </si>
  <si>
    <t xml:space="preserve">  Приобретение товаров, работ, услуг в пользу граждан в целях их социального обеспечения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</si>
  <si>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</si>
  <si>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00001069990019244226</t>
  </si>
  <si>
    <t>00001139990159244220</t>
  </si>
  <si>
    <t xml:space="preserve">  Прочие доходы от компенсации затрат государства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</si>
  <si>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</si>
  <si>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00001139990159852290</t>
  </si>
  <si>
    <t>00001069990019851000</t>
  </si>
  <si>
    <t xml:space="preserve">  Единый сельскохозяйственный налог</t>
  </si>
  <si>
    <t>00001139990759112210</t>
  </si>
  <si>
    <t>00001069990011121211</t>
  </si>
  <si>
    <t>в том числе:</t>
  </si>
  <si>
    <t>00001049990019244226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</si>
  <si>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</si>
  <si>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Отчет </t>
  </si>
  <si>
    <t>об исполнении бюджета муниципального образования город Суздаль</t>
  </si>
  <si>
    <t xml:space="preserve">по доходам, расходам и источникам финансирования дефицита бюджета </t>
  </si>
  <si>
    <t>в соответствии с бюджетной классификацией Российской Федерации</t>
  </si>
  <si>
    <t>(рублей)</t>
  </si>
  <si>
    <t>3</t>
  </si>
  <si>
    <t>Код расхода по ФКР, ЭКР</t>
  </si>
  <si>
    <t>ДОХОДЫ БЮДЖЕТА -всего</t>
  </si>
  <si>
    <t xml:space="preserve">  Обслуживание муниципального долга</t>
  </si>
  <si>
    <t>Приложение к постановлению</t>
  </si>
  <si>
    <t>администрации муниципального</t>
  </si>
  <si>
    <t>образования город Суздаль</t>
  </si>
  <si>
    <t>Денежные взыскания (штрафы) за нарушение правил перевозки крупногаборитных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</si>
  <si>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крупногаборитных и тяжеловесных грузов по автомобильным дорогам общего пользования местного значения поселений</t>
  </si>
  <si>
    <t>00011630000010000140</t>
  </si>
  <si>
    <t>00011630010010000140</t>
  </si>
  <si>
    <t>00011630015010000140</t>
  </si>
  <si>
    <t>00020202051000000151</t>
  </si>
  <si>
    <t>Субсидии бюджетам поселений  на реализацию федеральных целевых программ</t>
  </si>
  <si>
    <t>Субсидии бюджетам на реализацию федеральных целевых программ</t>
  </si>
  <si>
    <t>00020202051100000151</t>
  </si>
  <si>
    <t>00020202088000000151</t>
  </si>
  <si>
    <t>Субсидии бюджетам муниципальных образований на обеспечегние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проступивших от государственной корпорации - Фонда содействия реформированию жилищно-коммунального хозяйства</t>
  </si>
  <si>
    <t>00020202088100000151</t>
  </si>
  <si>
    <t>00020202088100004151</t>
  </si>
  <si>
    <t>Субсидии бюджетам поселений на обеспечегние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проступивших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</si>
  <si>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обеспечегние мероприятий по переселению граждан из аварийного жилищного фонда и модернизации систем коммунальной инфраструктуры за счет средств, проступивших от государственной корпорации - Фонда содействия реформированию жилищно-коммунального хозяйства</t>
  </si>
  <si>
    <t>00020202089000000151</t>
  </si>
  <si>
    <t>00020202089100000151</t>
  </si>
  <si>
    <t>00020202089100004151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</si>
  <si>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</si>
  <si>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</si>
  <si>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переселению граждан из аварийного жилищного фонда и модернизации систем коммунальной инфраструктуры за счет средств бюджетов</t>
  </si>
  <si>
    <t>00001069690112121000</t>
  </si>
  <si>
    <t>00001069690112121200</t>
  </si>
  <si>
    <t>00001069690112121210</t>
  </si>
  <si>
    <t>00001069690112121213</t>
  </si>
  <si>
    <t>00001069690112244000</t>
  </si>
  <si>
    <t>00001069690112244200</t>
  </si>
  <si>
    <t>00001069690112244220</t>
  </si>
  <si>
    <t>Транспортные услуги</t>
  </si>
  <si>
    <t>Работы, услуги по содержанию имущества</t>
  </si>
  <si>
    <t>Прочие работы, услуги</t>
  </si>
  <si>
    <t>00001069690112244222</t>
  </si>
  <si>
    <t>0000106969011224425</t>
  </si>
  <si>
    <t>Поступление нефинансовых активов</t>
  </si>
  <si>
    <t>Увеличение стоимости основных средств</t>
  </si>
  <si>
    <t>00004091102013244300</t>
  </si>
  <si>
    <t>00004091102013244310</t>
  </si>
  <si>
    <t>00005011009603412000</t>
  </si>
  <si>
    <t>00005011009603412300</t>
  </si>
  <si>
    <t>00005011009603412310</t>
  </si>
  <si>
    <t>Прочие расходы</t>
  </si>
  <si>
    <t>00011010902008244290</t>
  </si>
  <si>
    <t>Кредиты кредитных организаций в валюте Российской Федерации</t>
  </si>
  <si>
    <t>00010030705020322000</t>
  </si>
  <si>
    <t>00010030705020322200</t>
  </si>
  <si>
    <t>00010030705020322260</t>
  </si>
  <si>
    <t>00010030705020322262</t>
  </si>
  <si>
    <t>00010030707020322000</t>
  </si>
  <si>
    <t>00010030707020322200</t>
  </si>
  <si>
    <t>00010030707020322260</t>
  </si>
  <si>
    <t>00010030707020322262</t>
  </si>
  <si>
    <t>Субсидии гражданам на приобретение жилья</t>
  </si>
  <si>
    <t>Расходы</t>
  </si>
  <si>
    <t>Социальное ообеспечение</t>
  </si>
  <si>
    <t>Пососбия по социальной помощи населению</t>
  </si>
  <si>
    <t>×</t>
  </si>
  <si>
    <t>за 9 месяцев 2014 года</t>
  </si>
  <si>
    <t>00011107000000000120</t>
  </si>
  <si>
    <t>00011107010000000120</t>
  </si>
  <si>
    <t>00011107015100000120</t>
  </si>
  <si>
    <t>Платежи от государственных и унитарных предприятий</t>
  </si>
  <si>
    <t>Доходы от перечисления части прибыли государственных и муниципальных унитарных предприяти,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</si>
  <si>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</si>
  <si>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00011406025100000430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</si>
  <si>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</si>
  <si>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Дегнежные взыскания (штрафы) за правонарушения в области дорожного движения</t>
  </si>
  <si>
    <t>00011623000000000140</t>
  </si>
  <si>
    <t>Доходы от возмещения ущерба при возникновении страховых случаев</t>
  </si>
  <si>
    <t>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</si>
  <si>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</si>
  <si>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00011623051100000140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</si>
  <si>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</si>
  <si>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00011633000000000140</t>
  </si>
  <si>
    <t>00011633050100000140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</si>
  <si>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</si>
  <si>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</si>
  <si>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00001069690112121211</t>
  </si>
  <si>
    <t>00001069690112244226</t>
  </si>
  <si>
    <t>00003099990259244226</t>
  </si>
  <si>
    <t>00004090202002244300</t>
  </si>
  <si>
    <t>00004090202002244340</t>
  </si>
  <si>
    <t>Увеличение стоимости материальныхъ запасов</t>
  </si>
  <si>
    <t>00005019899503412000</t>
  </si>
  <si>
    <t>00005019899503412300</t>
  </si>
  <si>
    <t>00005019899503412310</t>
  </si>
  <si>
    <t>Бюджетные инвестиции на приобретение объектов недвижимого имущества в государственную (муниципальную) собственность</t>
  </si>
  <si>
    <t>00005019899603412000</t>
  </si>
  <si>
    <t>00005019899603412300</t>
  </si>
  <si>
    <t>00005019899603412310</t>
  </si>
  <si>
    <t>00005020507075244000</t>
  </si>
  <si>
    <t>00005020507075244300</t>
  </si>
  <si>
    <t>00005020507075244310</t>
  </si>
  <si>
    <t>Прочая закупка товаров, работ и услуг для обеспечения государственных (муниципальных) нужд</t>
  </si>
  <si>
    <t>Коммунальные услуги</t>
  </si>
  <si>
    <t>00005030202002244223</t>
  </si>
  <si>
    <t>Арендная плата за пользование имуществом</t>
  </si>
  <si>
    <t>00008040302003244224</t>
  </si>
  <si>
    <t>00008040302003244290</t>
  </si>
  <si>
    <t>00008040302003244310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</si>
  <si>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</si>
  <si>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</si>
  <si>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от 29.10.2014  № 457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</si>
</sst>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38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8"/>
      <name val="Arial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19"/>
      <name val="Calibri"/>
      <family val="0"/>
    </font>
    <font>
      <sz val="10"/>
      <name val="Arial Cyr"/>
      <family val="0"/>
    </font>
    <font>
      <sz val="12"/>
      <name val="Times New Roman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0"/>
      <name val="Arial Cyr"/>
      <family val="0"/>
    </font>
    <font>
      <sz val="11"/>
      <color indexed="9"/>
      <name val="Calibri"/>
      <family val="0"/>
    </font>
    <font>
      <b/>
      <sz val="11"/>
      <name val="Arial Cyr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0">
      <alignment horizontal="left"/>
      <protection/>
    </xf>
    <xf numFmtId="0" fontId="21" fillId="15" borderId="1" applyNumberFormat="0" applyAlignment="0" applyProtection="0"/>
    <xf numFmtId="0" fontId="23" fillId="12" borderId="2" applyNumberFormat="0" applyAlignment="0" applyProtection="0"/>
    <xf numFmtId="0" fontId="20" fillId="0" borderId="0">
      <alignment horizontal="left"/>
      <protection/>
    </xf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7" borderId="1" applyNumberFormat="0" applyAlignment="0" applyProtection="0"/>
    <xf numFmtId="0" fontId="14" fillId="0" borderId="6" applyNumberFormat="0" applyFill="0" applyAlignment="0" applyProtection="0"/>
    <xf numFmtId="0" fontId="10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0" fontId="11" fillId="0" borderId="10">
      <alignment/>
      <protection/>
    </xf>
    <xf numFmtId="0" fontId="11" fillId="0" borderId="11">
      <alignment/>
      <protection/>
    </xf>
    <xf numFmtId="0" fontId="11" fillId="0" borderId="11">
      <alignment/>
      <protection/>
    </xf>
    <xf numFmtId="0" fontId="7" fillId="0" borderId="0">
      <alignment wrapText="1"/>
      <protection/>
    </xf>
    <xf numFmtId="0" fontId="7" fillId="0" borderId="12">
      <alignment horizontal="left"/>
      <protection/>
    </xf>
    <xf numFmtId="0" fontId="7" fillId="0" borderId="13">
      <alignment horizontal="left" wrapText="1" indent="2"/>
      <protection/>
    </xf>
    <xf numFmtId="0" fontId="7" fillId="0" borderId="14">
      <alignment horizontal="left" wrapText="1"/>
      <protection/>
    </xf>
    <xf numFmtId="0" fontId="7" fillId="0" borderId="15">
      <alignment horizontal="left" wrapText="1" indent="2"/>
      <protection/>
    </xf>
    <xf numFmtId="0" fontId="11" fillId="5" borderId="16">
      <alignment/>
      <protection/>
    </xf>
    <xf numFmtId="0" fontId="7" fillId="0" borderId="0">
      <alignment wrapText="1"/>
      <protection/>
    </xf>
    <xf numFmtId="0" fontId="7" fillId="0" borderId="12">
      <alignment horizontal="left"/>
      <protection/>
    </xf>
    <xf numFmtId="0" fontId="7" fillId="0" borderId="17">
      <alignment horizontal="center" vertical="center" shrinkToFit="1"/>
      <protection/>
    </xf>
    <xf numFmtId="0" fontId="7" fillId="0" borderId="18">
      <alignment horizontal="center" vertical="center" shrinkToFit="1"/>
      <protection/>
    </xf>
    <xf numFmtId="0" fontId="7" fillId="0" borderId="19">
      <alignment horizontal="center" vertical="center" shrinkToFit="1"/>
      <protection/>
    </xf>
    <xf numFmtId="0" fontId="7" fillId="0" borderId="20">
      <alignment horizontal="center" vertical="center" shrinkToFit="1"/>
      <protection/>
    </xf>
    <xf numFmtId="0" fontId="11" fillId="5" borderId="21">
      <alignment/>
      <protection/>
    </xf>
    <xf numFmtId="0" fontId="7" fillId="0" borderId="0">
      <alignment horizontal="center"/>
      <protection/>
    </xf>
    <xf numFmtId="0" fontId="7" fillId="0" borderId="12">
      <alignment horizontal="center" shrinkToFit="1"/>
      <protection/>
    </xf>
    <xf numFmtId="0" fontId="7" fillId="0" borderId="22">
      <alignment horizontal="center" vertical="center"/>
      <protection/>
    </xf>
    <xf numFmtId="0" fontId="7" fillId="0" borderId="23">
      <alignment horizontal="center" vertical="center"/>
      <protection/>
    </xf>
    <xf numFmtId="0" fontId="7" fillId="0" borderId="24">
      <alignment horizontal="center" vertical="center"/>
      <protection/>
    </xf>
    <xf numFmtId="0" fontId="7" fillId="0" borderId="25">
      <alignment horizontal="center" vertical="center"/>
      <protection/>
    </xf>
    <xf numFmtId="0" fontId="7" fillId="0" borderId="12">
      <alignment horizontal="center" vertical="center" shrinkToFit="1"/>
      <protection/>
    </xf>
    <xf numFmtId="0" fontId="7" fillId="0" borderId="23">
      <alignment horizontal="right" vertical="center" shrinkToFit="1"/>
      <protection/>
    </xf>
    <xf numFmtId="0" fontId="7" fillId="0" borderId="25">
      <alignment horizontal="right" vertical="center" shrinkToFit="1"/>
      <protection/>
    </xf>
    <xf numFmtId="0" fontId="7" fillId="0" borderId="25">
      <alignment horizontal="right" shrinkToFit="1"/>
      <protection/>
    </xf>
    <xf numFmtId="0" fontId="8" fillId="0" borderId="0">
      <alignment/>
      <protection/>
    </xf>
    <xf numFmtId="0" fontId="11" fillId="0" borderId="12">
      <alignment shrinkToFit="1"/>
      <protection/>
    </xf>
    <xf numFmtId="0" fontId="7" fillId="0" borderId="12">
      <alignment horizontal="right"/>
      <protection/>
    </xf>
    <xf numFmtId="0" fontId="7" fillId="0" borderId="13">
      <alignment horizontal="right" vertical="center" shrinkToFit="1"/>
      <protection/>
    </xf>
    <xf numFmtId="0" fontId="7" fillId="0" borderId="26">
      <alignment horizontal="right" vertical="center" shrinkToFit="1"/>
      <protection/>
    </xf>
    <xf numFmtId="0" fontId="7" fillId="0" borderId="26">
      <alignment horizontal="right" shrinkToFit="1"/>
      <protection/>
    </xf>
    <xf numFmtId="0" fontId="11" fillId="5" borderId="12">
      <alignment/>
      <protection/>
    </xf>
    <xf numFmtId="0" fontId="4" fillId="0" borderId="26">
      <alignment wrapText="1"/>
      <protection/>
    </xf>
    <xf numFmtId="0" fontId="4" fillId="0" borderId="26">
      <alignment/>
      <protection/>
    </xf>
    <xf numFmtId="0" fontId="7" fillId="0" borderId="26">
      <alignment horizontal="center" shrinkToFit="1"/>
      <protection/>
    </xf>
    <xf numFmtId="0" fontId="11" fillId="0" borderId="27">
      <alignment horizontal="left"/>
      <protection/>
    </xf>
    <xf numFmtId="0" fontId="26" fillId="0" borderId="0">
      <alignment horizontal="center"/>
      <protection/>
    </xf>
    <xf numFmtId="0" fontId="11" fillId="0" borderId="0">
      <alignment horizontal="left"/>
      <protection/>
    </xf>
    <xf numFmtId="0" fontId="7" fillId="0" borderId="0">
      <alignment horizontal="left"/>
      <protection/>
    </xf>
    <xf numFmtId="0" fontId="11" fillId="5" borderId="28">
      <alignment/>
      <protection/>
    </xf>
    <xf numFmtId="0" fontId="11" fillId="0" borderId="29">
      <alignment horizontal="left"/>
      <protection/>
    </xf>
    <xf numFmtId="0" fontId="7" fillId="0" borderId="12">
      <alignment horizontal="center" wrapText="1"/>
      <protection/>
    </xf>
    <xf numFmtId="0" fontId="26" fillId="0" borderId="27">
      <alignment horizontal="center"/>
      <protection/>
    </xf>
    <xf numFmtId="0" fontId="11" fillId="0" borderId="0">
      <alignment horizontal="center"/>
      <protection/>
    </xf>
    <xf numFmtId="0" fontId="7" fillId="0" borderId="12">
      <alignment horizontal="center"/>
      <protection/>
    </xf>
    <xf numFmtId="0" fontId="7" fillId="0" borderId="0">
      <alignment horizontal="center"/>
      <protection/>
    </xf>
    <xf numFmtId="0" fontId="8" fillId="0" borderId="0">
      <alignment horizontal="left"/>
      <protection/>
    </xf>
    <xf numFmtId="0" fontId="7" fillId="0" borderId="29">
      <alignment/>
      <protection/>
    </xf>
    <xf numFmtId="0" fontId="26" fillId="0" borderId="0">
      <alignment/>
      <protection/>
    </xf>
    <xf numFmtId="0" fontId="11" fillId="0" borderId="29">
      <alignment/>
      <protection/>
    </xf>
    <xf numFmtId="0" fontId="26" fillId="0" borderId="0">
      <alignment/>
      <protection/>
    </xf>
    <xf numFmtId="0" fontId="11" fillId="5" borderId="0">
      <alignment/>
      <protection/>
    </xf>
    <xf numFmtId="0" fontId="11" fillId="0" borderId="0">
      <alignment/>
      <protection/>
    </xf>
    <xf numFmtId="0" fontId="17" fillId="0" borderId="0">
      <alignment horizontal="center"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 horizontal="left"/>
      <protection/>
    </xf>
    <xf numFmtId="0" fontId="11" fillId="0" borderId="12">
      <alignment horizontal="left"/>
      <protection/>
    </xf>
    <xf numFmtId="0" fontId="7" fillId="0" borderId="30">
      <alignment horizontal="center" vertical="top" wrapText="1"/>
      <protection/>
    </xf>
    <xf numFmtId="0" fontId="7" fillId="0" borderId="30">
      <alignment horizontal="center" vertical="center"/>
      <protection/>
    </xf>
    <xf numFmtId="0" fontId="7" fillId="0" borderId="31">
      <alignment horizontal="left" wrapText="1"/>
      <protection/>
    </xf>
    <xf numFmtId="0" fontId="7" fillId="0" borderId="32">
      <alignment horizontal="left" wrapText="1"/>
      <protection/>
    </xf>
    <xf numFmtId="0" fontId="7" fillId="0" borderId="33">
      <alignment horizontal="left" wrapText="1" indent="2"/>
      <protection/>
    </xf>
    <xf numFmtId="0" fontId="11" fillId="5" borderId="27">
      <alignment/>
      <protection/>
    </xf>
    <xf numFmtId="0" fontId="0" fillId="0" borderId="0">
      <alignment/>
      <protection/>
    </xf>
    <xf numFmtId="0" fontId="7" fillId="0" borderId="12">
      <alignment horizontal="left" wrapText="1"/>
      <protection/>
    </xf>
    <xf numFmtId="0" fontId="7" fillId="0" borderId="21">
      <alignment horizontal="left" wrapText="1"/>
      <protection/>
    </xf>
    <xf numFmtId="0" fontId="7" fillId="0" borderId="27">
      <alignment horizontal="left"/>
      <protection/>
    </xf>
    <xf numFmtId="0" fontId="7" fillId="0" borderId="25">
      <alignment horizontal="center" vertical="top" wrapText="1"/>
      <protection/>
    </xf>
    <xf numFmtId="0" fontId="7" fillId="0" borderId="34">
      <alignment horizontal="center" vertical="center"/>
      <protection/>
    </xf>
    <xf numFmtId="0" fontId="7" fillId="0" borderId="17">
      <alignment horizontal="center" wrapText="1"/>
      <protection/>
    </xf>
    <xf numFmtId="0" fontId="7" fillId="0" borderId="18">
      <alignment horizontal="center" shrinkToFit="1"/>
      <protection/>
    </xf>
    <xf numFmtId="0" fontId="7" fillId="0" borderId="19">
      <alignment horizontal="center" shrinkToFit="1"/>
      <protection/>
    </xf>
    <xf numFmtId="0" fontId="15" fillId="0" borderId="0">
      <alignment/>
      <protection/>
    </xf>
    <xf numFmtId="0" fontId="11" fillId="0" borderId="12">
      <alignment/>
      <protection/>
    </xf>
    <xf numFmtId="0" fontId="7" fillId="0" borderId="22">
      <alignment horizontal="center"/>
      <protection/>
    </xf>
    <xf numFmtId="0" fontId="7" fillId="0" borderId="23">
      <alignment horizontal="center"/>
      <protection/>
    </xf>
    <xf numFmtId="0" fontId="7" fillId="0" borderId="24">
      <alignment horizontal="center"/>
      <protection/>
    </xf>
    <xf numFmtId="0" fontId="7" fillId="0" borderId="0">
      <alignment/>
      <protection/>
    </xf>
    <xf numFmtId="0" fontId="7" fillId="0" borderId="27">
      <alignment/>
      <protection/>
    </xf>
    <xf numFmtId="0" fontId="11" fillId="0" borderId="12">
      <alignment/>
      <protection/>
    </xf>
    <xf numFmtId="0" fontId="7" fillId="0" borderId="25">
      <alignment horizontal="center" vertical="top" wrapText="1"/>
      <protection/>
    </xf>
    <xf numFmtId="0" fontId="7" fillId="0" borderId="34">
      <alignment horizontal="center" vertical="center"/>
      <protection/>
    </xf>
    <xf numFmtId="0" fontId="7" fillId="0" borderId="22">
      <alignment horizontal="right" shrinkToFit="1"/>
      <protection/>
    </xf>
    <xf numFmtId="0" fontId="7" fillId="0" borderId="23">
      <alignment horizontal="right" shrinkToFit="1"/>
      <protection/>
    </xf>
    <xf numFmtId="0" fontId="7" fillId="0" borderId="24">
      <alignment horizontal="right" shrinkToFit="1"/>
      <protection/>
    </xf>
    <xf numFmtId="0" fontId="15" fillId="0" borderId="35">
      <alignment/>
      <protection/>
    </xf>
    <xf numFmtId="0" fontId="7" fillId="0" borderId="36">
      <alignment horizontal="right"/>
      <protection/>
    </xf>
    <xf numFmtId="0" fontId="7" fillId="0" borderId="36">
      <alignment horizontal="right" vertical="center"/>
      <protection/>
    </xf>
    <xf numFmtId="0" fontId="7" fillId="0" borderId="36">
      <alignment horizontal="right"/>
      <protection/>
    </xf>
    <xf numFmtId="0" fontId="7" fillId="0" borderId="36">
      <alignment/>
      <protection/>
    </xf>
    <xf numFmtId="0" fontId="7" fillId="0" borderId="12">
      <alignment horizontal="center"/>
      <protection/>
    </xf>
    <xf numFmtId="0" fontId="7" fillId="0" borderId="34">
      <alignment horizontal="center"/>
      <protection/>
    </xf>
    <xf numFmtId="0" fontId="7" fillId="0" borderId="37">
      <alignment horizontal="center"/>
      <protection/>
    </xf>
    <xf numFmtId="0" fontId="7" fillId="0" borderId="38">
      <alignment horizontal="center"/>
      <protection/>
    </xf>
    <xf numFmtId="0" fontId="7" fillId="0" borderId="38">
      <alignment horizontal="center" vertical="center"/>
      <protection/>
    </xf>
    <xf numFmtId="0" fontId="7" fillId="0" borderId="38">
      <alignment horizontal="center"/>
      <protection/>
    </xf>
    <xf numFmtId="0" fontId="7" fillId="0" borderId="39">
      <alignment horizontal="center"/>
      <protection/>
    </xf>
    <xf numFmtId="0" fontId="12" fillId="0" borderId="0">
      <alignment horizontal="right"/>
      <protection/>
    </xf>
    <xf numFmtId="0" fontId="12" fillId="0" borderId="10">
      <alignment horizontal="right"/>
      <protection/>
    </xf>
    <xf numFmtId="0" fontId="12" fillId="0" borderId="11">
      <alignment horizontal="right"/>
      <protection/>
    </xf>
    <xf numFmtId="0" fontId="17" fillId="0" borderId="0">
      <alignment horizontal="center"/>
      <protection/>
    </xf>
    <xf numFmtId="0" fontId="11" fillId="0" borderId="40">
      <alignment/>
      <protection/>
    </xf>
    <xf numFmtId="0" fontId="11" fillId="0" borderId="1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7" fillId="0" borderId="12">
      <alignment horizontal="center"/>
      <protection/>
    </xf>
    <xf numFmtId="0" fontId="7" fillId="0" borderId="25">
      <alignment horizontal="center" vertical="center"/>
      <protection/>
    </xf>
    <xf numFmtId="0" fontId="7" fillId="0" borderId="41">
      <alignment horizontal="left" wrapText="1"/>
      <protection/>
    </xf>
    <xf numFmtId="0" fontId="7" fillId="0" borderId="15">
      <alignment horizontal="left" wrapText="1"/>
      <protection/>
    </xf>
    <xf numFmtId="0" fontId="7" fillId="0" borderId="14">
      <alignment horizontal="left" wrapText="1" indent="2"/>
      <protection/>
    </xf>
    <xf numFmtId="0" fontId="11" fillId="5" borderId="42">
      <alignment/>
      <protection/>
    </xf>
    <xf numFmtId="0" fontId="7" fillId="0" borderId="26">
      <alignment horizontal="left" wrapText="1"/>
      <protection/>
    </xf>
    <xf numFmtId="0" fontId="0" fillId="0" borderId="27">
      <alignment/>
      <protection/>
    </xf>
    <xf numFmtId="0" fontId="7" fillId="0" borderId="17">
      <alignment horizontal="center" shrinkToFit="1"/>
      <protection/>
    </xf>
    <xf numFmtId="0" fontId="7" fillId="0" borderId="18">
      <alignment horizontal="center" shrinkToFit="1"/>
      <protection/>
    </xf>
    <xf numFmtId="0" fontId="11" fillId="5" borderId="43">
      <alignment/>
      <protection/>
    </xf>
    <xf numFmtId="0" fontId="7" fillId="0" borderId="44">
      <alignment horizontal="center" shrinkToFit="1"/>
      <protection/>
    </xf>
    <xf numFmtId="0" fontId="0" fillId="0" borderId="29">
      <alignment/>
      <protection/>
    </xf>
    <xf numFmtId="0" fontId="7" fillId="0" borderId="34">
      <alignment horizontal="center" vertical="center" shrinkToFit="1"/>
      <protection/>
    </xf>
    <xf numFmtId="0" fontId="7" fillId="0" borderId="45">
      <alignment horizontal="center"/>
      <protection/>
    </xf>
    <xf numFmtId="0" fontId="7" fillId="0" borderId="34">
      <alignment horizontal="center" vertical="center" shrinkToFit="1"/>
      <protection/>
    </xf>
    <xf numFmtId="0" fontId="7" fillId="0" borderId="23">
      <alignment horizontal="right" shrinkToFit="1"/>
      <protection/>
    </xf>
    <xf numFmtId="0" fontId="7" fillId="0" borderId="45">
      <alignment horizontal="right" shrinkToFit="1"/>
      <protection/>
    </xf>
    <xf numFmtId="0" fontId="7" fillId="0" borderId="0">
      <alignment horizontal="right"/>
      <protection/>
    </xf>
    <xf numFmtId="0" fontId="7" fillId="0" borderId="46">
      <alignment horizontal="right" shrinkToFit="1"/>
      <protection/>
    </xf>
    <xf numFmtId="0" fontId="7" fillId="0" borderId="13">
      <alignment horizontal="right" shrinkToFit="1"/>
      <protection/>
    </xf>
    <xf numFmtId="0" fontId="7" fillId="0" borderId="33">
      <alignment horizontal="right" shrinkToFit="1"/>
      <protection/>
    </xf>
    <xf numFmtId="0" fontId="7" fillId="0" borderId="47">
      <alignment horizontal="center"/>
      <protection/>
    </xf>
    <xf numFmtId="0" fontId="17" fillId="0" borderId="10">
      <alignment horizontal="center"/>
      <protection/>
    </xf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126" applyNumberFormat="1" applyProtection="1">
      <alignment/>
      <protection/>
    </xf>
    <xf numFmtId="49" fontId="11" fillId="0" borderId="12" xfId="142" applyNumberFormat="1" applyProtection="1">
      <alignment/>
      <protection/>
    </xf>
    <xf numFmtId="0" fontId="11" fillId="0" borderId="12" xfId="119" applyNumberForma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11" fillId="0" borderId="12" xfId="136" applyNumberFormat="1" applyProtection="1">
      <alignment/>
      <protection/>
    </xf>
    <xf numFmtId="0" fontId="12" fillId="0" borderId="0" xfId="162" applyNumberFormat="1" applyBorder="1" applyProtection="1">
      <alignment horizontal="right"/>
      <protection/>
    </xf>
    <xf numFmtId="0" fontId="29" fillId="0" borderId="0" xfId="161" applyNumberFormat="1" applyFont="1" applyBorder="1" applyAlignment="1" applyProtection="1">
      <alignment/>
      <protection/>
    </xf>
    <xf numFmtId="0" fontId="29" fillId="0" borderId="0" xfId="162" applyNumberFormat="1" applyFont="1" applyBorder="1" applyAlignment="1" applyProtection="1">
      <alignment/>
      <protection/>
    </xf>
    <xf numFmtId="0" fontId="11" fillId="0" borderId="0" xfId="114" applyNumberFormat="1" applyBorder="1" applyProtection="1">
      <alignment/>
      <protection/>
    </xf>
    <xf numFmtId="0" fontId="17" fillId="0" borderId="0" xfId="115" applyNumberFormat="1" applyBorder="1" applyAlignment="1" applyProtection="1">
      <alignment horizontal="center"/>
      <protection/>
    </xf>
    <xf numFmtId="0" fontId="17" fillId="0" borderId="0" xfId="115" applyNumberFormat="1" applyBorder="1" applyAlignment="1">
      <alignment horizontal="center"/>
      <protection/>
    </xf>
    <xf numFmtId="0" fontId="29" fillId="0" borderId="0" xfId="160" applyNumberFormat="1" applyFont="1" applyBorder="1" applyAlignment="1" applyProtection="1">
      <alignment/>
      <protection/>
    </xf>
    <xf numFmtId="0" fontId="17" fillId="0" borderId="0" xfId="116" applyNumberFormat="1" applyBorder="1" applyProtection="1">
      <alignment/>
      <protection/>
    </xf>
    <xf numFmtId="0" fontId="15" fillId="0" borderId="0" xfId="135" applyNumberFormat="1" applyBorder="1" applyProtection="1">
      <alignment/>
      <protection/>
    </xf>
    <xf numFmtId="0" fontId="7" fillId="0" borderId="0" xfId="117" applyNumberFormat="1" applyBorder="1" applyProtection="1">
      <alignment/>
      <protection/>
    </xf>
    <xf numFmtId="0" fontId="7" fillId="0" borderId="0" xfId="149" applyNumberFormat="1" applyBorder="1" applyProtection="1">
      <alignment horizontal="right"/>
      <protection/>
    </xf>
    <xf numFmtId="49" fontId="7" fillId="0" borderId="0" xfId="156" applyNumberFormat="1" applyBorder="1" applyProtection="1">
      <alignment horizontal="center"/>
      <protection/>
    </xf>
    <xf numFmtId="0" fontId="17" fillId="0" borderId="0" xfId="163" applyNumberFormat="1" applyBorder="1" applyProtection="1">
      <alignment horizontal="center"/>
      <protection/>
    </xf>
    <xf numFmtId="49" fontId="27" fillId="0" borderId="12" xfId="142" applyNumberFormat="1" applyFont="1" applyAlignment="1" applyProtection="1">
      <alignment horizontal="right"/>
      <protection/>
    </xf>
    <xf numFmtId="0" fontId="11" fillId="0" borderId="27" xfId="164" applyNumberFormat="1" applyBorder="1" applyProtection="1">
      <alignment/>
      <protection/>
    </xf>
    <xf numFmtId="0" fontId="11" fillId="0" borderId="0" xfId="165" applyNumberFormat="1" applyBorder="1" applyProtection="1">
      <alignment/>
      <protection/>
    </xf>
    <xf numFmtId="0" fontId="27" fillId="0" borderId="25" xfId="120" applyNumberFormat="1" applyFont="1" applyBorder="1" applyAlignment="1" applyProtection="1">
      <alignment horizontal="center" vertical="center" wrapText="1"/>
      <protection/>
    </xf>
    <xf numFmtId="0" fontId="27" fillId="0" borderId="25" xfId="130" applyNumberFormat="1" applyFont="1" applyBorder="1" applyAlignment="1" applyProtection="1">
      <alignment horizontal="center" vertical="center" wrapText="1"/>
      <protection/>
    </xf>
    <xf numFmtId="49" fontId="27" fillId="0" borderId="25" xfId="143" applyNumberFormat="1" applyFont="1" applyBorder="1" applyAlignment="1" applyProtection="1">
      <alignment horizontal="center" vertical="center" wrapText="1"/>
      <protection/>
    </xf>
    <xf numFmtId="0" fontId="27" fillId="0" borderId="25" xfId="122" applyNumberFormat="1" applyFont="1" applyBorder="1" applyAlignment="1" applyProtection="1">
      <alignment horizontal="left" vertical="top" wrapText="1"/>
      <protection/>
    </xf>
    <xf numFmtId="49" fontId="27" fillId="0" borderId="25" xfId="137" applyNumberFormat="1" applyFont="1" applyBorder="1" applyAlignment="1" applyProtection="1">
      <alignment horizontal="center" vertical="top"/>
      <protection/>
    </xf>
    <xf numFmtId="4" fontId="27" fillId="0" borderId="25" xfId="145" applyNumberFormat="1" applyFont="1" applyBorder="1" applyAlignment="1" applyProtection="1">
      <alignment horizontal="right" vertical="top" shrinkToFit="1"/>
      <protection/>
    </xf>
    <xf numFmtId="0" fontId="27" fillId="0" borderId="25" xfId="123" applyNumberFormat="1" applyFont="1" applyBorder="1" applyAlignment="1" applyProtection="1">
      <alignment horizontal="left" vertical="top" wrapText="1"/>
      <protection/>
    </xf>
    <xf numFmtId="49" fontId="27" fillId="0" borderId="25" xfId="138" applyNumberFormat="1" applyFont="1" applyBorder="1" applyAlignment="1" applyProtection="1">
      <alignment horizontal="center" vertical="top"/>
      <protection/>
    </xf>
    <xf numFmtId="4" fontId="27" fillId="0" borderId="25" xfId="146" applyNumberFormat="1" applyFont="1" applyBorder="1" applyAlignment="1" applyProtection="1">
      <alignment horizontal="right" vertical="top" shrinkToFit="1"/>
      <protection/>
    </xf>
    <xf numFmtId="0" fontId="27" fillId="0" borderId="25" xfId="124" applyNumberFormat="1" applyFont="1" applyBorder="1" applyAlignment="1" applyProtection="1">
      <alignment horizontal="left" vertical="top" wrapText="1"/>
      <protection/>
    </xf>
    <xf numFmtId="49" fontId="27" fillId="0" borderId="25" xfId="139" applyNumberFormat="1" applyFont="1" applyBorder="1" applyAlignment="1" applyProtection="1">
      <alignment horizontal="center" vertical="top"/>
      <protection/>
    </xf>
    <xf numFmtId="4" fontId="27" fillId="0" borderId="25" xfId="147" applyNumberFormat="1" applyFont="1" applyBorder="1" applyAlignment="1" applyProtection="1">
      <alignment horizontal="right" vertical="top" shrinkToFit="1"/>
      <protection/>
    </xf>
    <xf numFmtId="0" fontId="27" fillId="0" borderId="25" xfId="0" applyFont="1" applyBorder="1" applyAlignment="1">
      <alignment horizontal="center" vertical="center"/>
    </xf>
    <xf numFmtId="0" fontId="27" fillId="0" borderId="25" xfId="170" applyNumberFormat="1" applyFont="1" applyBorder="1" applyAlignment="1" applyProtection="1">
      <alignment horizontal="left" vertical="top" wrapText="1"/>
      <protection/>
    </xf>
    <xf numFmtId="0" fontId="27" fillId="0" borderId="25" xfId="171" applyNumberFormat="1" applyFont="1" applyBorder="1" applyAlignment="1" applyProtection="1">
      <alignment horizontal="left" vertical="top" wrapText="1"/>
      <protection/>
    </xf>
    <xf numFmtId="172" fontId="27" fillId="0" borderId="25" xfId="184" applyNumberFormat="1" applyFont="1" applyBorder="1" applyAlignment="1" applyProtection="1">
      <alignment horizontal="right" vertical="top" shrinkToFit="1"/>
      <protection/>
    </xf>
    <xf numFmtId="0" fontId="27" fillId="0" borderId="25" xfId="172" applyNumberFormat="1" applyFont="1" applyBorder="1" applyAlignment="1" applyProtection="1">
      <alignment horizontal="left" vertical="top" wrapText="1"/>
      <protection/>
    </xf>
    <xf numFmtId="0" fontId="27" fillId="0" borderId="25" xfId="174" applyNumberFormat="1" applyFont="1" applyBorder="1" applyAlignment="1" applyProtection="1">
      <alignment horizontal="left" vertical="top" wrapText="1"/>
      <protection/>
    </xf>
    <xf numFmtId="49" fontId="27" fillId="0" borderId="25" xfId="182" applyNumberFormat="1" applyFont="1" applyBorder="1" applyAlignment="1" applyProtection="1">
      <alignment horizontal="center" vertical="top"/>
      <protection/>
    </xf>
    <xf numFmtId="4" fontId="27" fillId="0" borderId="25" xfId="185" applyNumberFormat="1" applyFont="1" applyBorder="1" applyAlignment="1" applyProtection="1">
      <alignment horizontal="right" vertical="top" shrinkToFit="1"/>
      <protection/>
    </xf>
    <xf numFmtId="0" fontId="27" fillId="0" borderId="25" xfId="0" applyFont="1" applyBorder="1" applyAlignment="1" applyProtection="1">
      <alignment/>
      <protection locked="0"/>
    </xf>
    <xf numFmtId="0" fontId="31" fillId="0" borderId="25" xfId="169" applyNumberFormat="1" applyFont="1" applyBorder="1" applyProtection="1">
      <alignment horizontal="center" vertical="center"/>
      <protection/>
    </xf>
    <xf numFmtId="0" fontId="31" fillId="0" borderId="25" xfId="181" applyNumberFormat="1" applyFont="1" applyBorder="1" applyProtection="1">
      <alignment horizontal="center" vertical="center" shrinkToFit="1"/>
      <protection/>
    </xf>
    <xf numFmtId="49" fontId="31" fillId="0" borderId="25" xfId="183" applyNumberFormat="1" applyFont="1" applyBorder="1" applyProtection="1">
      <alignment horizontal="center" vertical="center" shrinkToFit="1"/>
      <protection/>
    </xf>
    <xf numFmtId="0" fontId="31" fillId="0" borderId="25" xfId="121" applyNumberFormat="1" applyFont="1" applyBorder="1" applyProtection="1">
      <alignment horizontal="center" vertical="center"/>
      <protection/>
    </xf>
    <xf numFmtId="0" fontId="31" fillId="0" borderId="25" xfId="131" applyNumberFormat="1" applyFont="1" applyBorder="1" applyProtection="1">
      <alignment horizontal="center" vertical="center"/>
      <protection/>
    </xf>
    <xf numFmtId="49" fontId="31" fillId="0" borderId="25" xfId="144" applyNumberFormat="1" applyFont="1" applyBorder="1" applyProtection="1">
      <alignment horizontal="center" vertical="center"/>
      <protection/>
    </xf>
    <xf numFmtId="0" fontId="31" fillId="0" borderId="25" xfId="0" applyFont="1" applyBorder="1" applyAlignment="1">
      <alignment horizontal="center" vertical="center"/>
    </xf>
    <xf numFmtId="49" fontId="27" fillId="0" borderId="25" xfId="79" applyNumberFormat="1" applyFont="1" applyBorder="1" applyAlignment="1" applyProtection="1">
      <alignment horizontal="center" vertical="top"/>
      <protection/>
    </xf>
    <xf numFmtId="0" fontId="27" fillId="0" borderId="25" xfId="66" applyNumberFormat="1" applyFont="1" applyBorder="1" applyAlignment="1" applyProtection="1">
      <alignment horizontal="left" vertical="top" wrapText="1"/>
      <protection/>
    </xf>
    <xf numFmtId="49" fontId="27" fillId="0" borderId="25" xfId="80" applyNumberFormat="1" applyFont="1" applyBorder="1" applyAlignment="1" applyProtection="1">
      <alignment horizontal="center" vertical="top"/>
      <protection/>
    </xf>
    <xf numFmtId="172" fontId="27" fillId="0" borderId="25" xfId="84" applyNumberFormat="1" applyFont="1" applyBorder="1" applyAlignment="1" applyProtection="1">
      <alignment horizontal="right" vertical="top" shrinkToFit="1"/>
      <protection/>
    </xf>
    <xf numFmtId="0" fontId="27" fillId="0" borderId="25" xfId="67" applyNumberFormat="1" applyFont="1" applyBorder="1" applyAlignment="1" applyProtection="1">
      <alignment horizontal="left" vertical="top" wrapText="1"/>
      <protection/>
    </xf>
    <xf numFmtId="49" fontId="27" fillId="0" borderId="25" xfId="81" applyNumberFormat="1" applyFont="1" applyBorder="1" applyAlignment="1" applyProtection="1">
      <alignment horizontal="center" vertical="top"/>
      <protection/>
    </xf>
    <xf numFmtId="0" fontId="27" fillId="0" borderId="25" xfId="68" applyNumberFormat="1" applyFont="1" applyBorder="1" applyAlignment="1" applyProtection="1">
      <alignment horizontal="left" vertical="top" wrapText="1"/>
      <protection/>
    </xf>
    <xf numFmtId="49" fontId="27" fillId="0" borderId="25" xfId="82" applyNumberFormat="1" applyFont="1" applyBorder="1" applyAlignment="1" applyProtection="1">
      <alignment horizontal="center" vertical="top"/>
      <protection/>
    </xf>
    <xf numFmtId="172" fontId="27" fillId="0" borderId="25" xfId="85" applyNumberFormat="1" applyFont="1" applyBorder="1" applyAlignment="1" applyProtection="1">
      <alignment horizontal="right" vertical="top" shrinkToFit="1"/>
      <protection/>
    </xf>
    <xf numFmtId="4" fontId="27" fillId="0" borderId="25" xfId="86" applyNumberFormat="1" applyFont="1" applyBorder="1" applyAlignment="1" applyProtection="1">
      <alignment horizontal="right" vertical="top" shrinkToFit="1"/>
      <protection/>
    </xf>
    <xf numFmtId="0" fontId="27" fillId="0" borderId="25" xfId="94" applyNumberFormat="1" applyFont="1" applyBorder="1" applyAlignment="1" applyProtection="1">
      <alignment vertical="top" wrapText="1"/>
      <protection/>
    </xf>
    <xf numFmtId="49" fontId="27" fillId="0" borderId="25" xfId="96" applyNumberFormat="1" applyFont="1" applyBorder="1" applyAlignment="1" applyProtection="1">
      <alignment horizontal="center" vertical="top" shrinkToFit="1"/>
      <protection/>
    </xf>
    <xf numFmtId="49" fontId="34" fillId="0" borderId="25" xfId="139" applyNumberFormat="1" applyFont="1" applyBorder="1" applyAlignment="1" applyProtection="1">
      <alignment horizontal="center" vertical="top"/>
      <protection/>
    </xf>
    <xf numFmtId="4" fontId="34" fillId="0" borderId="25" xfId="147" applyNumberFormat="1" applyFont="1" applyBorder="1" applyAlignment="1" applyProtection="1">
      <alignment horizontal="right" vertical="top" shrinkToFit="1"/>
      <protection/>
    </xf>
    <xf numFmtId="4" fontId="34" fillId="0" borderId="25" xfId="145" applyNumberFormat="1" applyFont="1" applyBorder="1" applyAlignment="1" applyProtection="1">
      <alignment horizontal="right" vertical="top" shrinkToFit="1"/>
      <protection/>
    </xf>
    <xf numFmtId="0" fontId="35" fillId="0" borderId="25" xfId="126" applyNumberFormat="1" applyFont="1" applyBorder="1" applyProtection="1">
      <alignment/>
      <protection/>
    </xf>
    <xf numFmtId="0" fontId="34" fillId="0" borderId="25" xfId="172" applyNumberFormat="1" applyFont="1" applyBorder="1" applyAlignment="1" applyProtection="1">
      <alignment horizontal="left" vertical="top" wrapText="1"/>
      <protection/>
    </xf>
    <xf numFmtId="0" fontId="36" fillId="0" borderId="0" xfId="0" applyFont="1" applyAlignment="1" applyProtection="1">
      <alignment/>
      <protection locked="0"/>
    </xf>
    <xf numFmtId="0" fontId="27" fillId="0" borderId="25" xfId="145" applyNumberFormat="1" applyFont="1" applyBorder="1" applyAlignment="1" applyProtection="1">
      <alignment horizontal="center" vertical="top" wrapText="1"/>
      <protection/>
    </xf>
    <xf numFmtId="4" fontId="11" fillId="0" borderId="25" xfId="145" applyNumberFormat="1" applyFont="1" applyBorder="1" applyAlignment="1" applyProtection="1">
      <alignment horizontal="center" vertical="top" shrinkToFit="1"/>
      <protection/>
    </xf>
    <xf numFmtId="3" fontId="31" fillId="0" borderId="25" xfId="145" applyNumberFormat="1" applyFont="1" applyBorder="1" applyAlignment="1" applyProtection="1">
      <alignment horizontal="center" vertical="top" shrinkToFit="1"/>
      <protection/>
    </xf>
    <xf numFmtId="0" fontId="29" fillId="0" borderId="0" xfId="0" applyFont="1" applyBorder="1" applyAlignment="1">
      <alignment wrapText="1" shrinkToFit="1"/>
    </xf>
    <xf numFmtId="0" fontId="29" fillId="0" borderId="0" xfId="0" applyFont="1" applyBorder="1" applyAlignment="1">
      <alignment/>
    </xf>
    <xf numFmtId="0" fontId="29" fillId="0" borderId="0" xfId="115" applyNumberFormat="1" applyFont="1" applyBorder="1" applyAlignment="1">
      <alignment wrapText="1"/>
      <protection/>
    </xf>
    <xf numFmtId="0" fontId="29" fillId="0" borderId="0" xfId="0" applyFont="1" applyBorder="1" applyAlignment="1">
      <alignment wrapText="1"/>
    </xf>
    <xf numFmtId="0" fontId="29" fillId="0" borderId="0" xfId="135" applyNumberFormat="1" applyFont="1" applyBorder="1" applyAlignment="1" applyProtection="1">
      <alignment wrapText="1"/>
      <protection/>
    </xf>
    <xf numFmtId="0" fontId="17" fillId="0" borderId="0" xfId="115" applyNumberFormat="1" applyBorder="1" applyProtection="1">
      <alignment horizontal="center"/>
      <protection/>
    </xf>
    <xf numFmtId="0" fontId="17" fillId="0" borderId="0" xfId="115" applyNumberFormat="1" applyBorder="1">
      <alignment horizontal="center"/>
      <protection/>
    </xf>
    <xf numFmtId="0" fontId="37" fillId="0" borderId="0" xfId="114" applyNumberFormat="1" applyFont="1" applyBorder="1" applyAlignment="1" applyProtection="1">
      <alignment wrapText="1"/>
      <protection/>
    </xf>
    <xf numFmtId="0" fontId="37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</cellXfs>
  <cellStyles count="1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21" xfId="113"/>
    <cellStyle name="xl22" xfId="114"/>
    <cellStyle name="xl23" xfId="115"/>
    <cellStyle name="xl24" xfId="116"/>
    <cellStyle name="xl25" xfId="117"/>
    <cellStyle name="xl26" xfId="118"/>
    <cellStyle name="xl27" xfId="119"/>
    <cellStyle name="xl28" xfId="120"/>
    <cellStyle name="xl29" xfId="121"/>
    <cellStyle name="xl30" xfId="122"/>
    <cellStyle name="xl31" xfId="123"/>
    <cellStyle name="xl32" xfId="124"/>
    <cellStyle name="xl33" xfId="125"/>
    <cellStyle name="xl34" xfId="126"/>
    <cellStyle name="xl35" xfId="127"/>
    <cellStyle name="xl36" xfId="128"/>
    <cellStyle name="xl37" xfId="129"/>
    <cellStyle name="xl38" xfId="130"/>
    <cellStyle name="xl39" xfId="131"/>
    <cellStyle name="xl40" xfId="132"/>
    <cellStyle name="xl41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Hyperlink" xfId="192"/>
    <cellStyle name="Currency" xfId="193"/>
    <cellStyle name="Currency [0]" xfId="194"/>
    <cellStyle name="Followed Hyperlink" xfId="195"/>
    <cellStyle name="Percent" xfId="196"/>
    <cellStyle name="Comma" xfId="197"/>
    <cellStyle name="Comma [0]" xfId="1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8"/>
  <sheetViews>
    <sheetView tabSelected="1" workbookViewId="0" topLeftCell="A444">
      <selection activeCell="K5" sqref="K5"/>
    </sheetView>
  </sheetViews>
  <sheetFormatPr defaultColWidth="9.140625" defaultRowHeight="15"/>
  <cols>
    <col min="1" max="1" width="48.140625" style="4" customWidth="1"/>
    <col min="2" max="2" width="18.28125" style="4" customWidth="1"/>
    <col min="3" max="3" width="13.140625" style="4" customWidth="1"/>
    <col min="4" max="4" width="11.28125" style="4" customWidth="1"/>
    <col min="5" max="5" width="13.8515625" style="4" customWidth="1"/>
    <col min="6" max="6" width="8.8515625" style="4" hidden="1" customWidth="1"/>
    <col min="7" max="16384" width="8.8515625" style="4" customWidth="1"/>
  </cols>
  <sheetData>
    <row r="1" spans="1:6" ht="14.25" customHeight="1">
      <c r="A1" s="9"/>
      <c r="B1" s="9"/>
      <c r="C1" s="71" t="s">
        <v>616</v>
      </c>
      <c r="D1" s="72"/>
      <c r="E1" s="72"/>
      <c r="F1" s="72"/>
    </row>
    <row r="2" spans="1:6" ht="13.5" customHeight="1">
      <c r="A2" s="10"/>
      <c r="B2" s="11"/>
      <c r="C2" s="73" t="s">
        <v>617</v>
      </c>
      <c r="D2" s="74"/>
      <c r="E2" s="74"/>
      <c r="F2" s="12"/>
    </row>
    <row r="3" spans="1:6" ht="13.5" customHeight="1">
      <c r="A3" s="13"/>
      <c r="B3" s="14"/>
      <c r="C3" s="75" t="s">
        <v>618</v>
      </c>
      <c r="D3" s="74"/>
      <c r="E3" s="74"/>
      <c r="F3" s="7"/>
    </row>
    <row r="4" spans="1:6" ht="13.5" customHeight="1">
      <c r="A4" s="9"/>
      <c r="B4" s="9"/>
      <c r="C4" s="78" t="s">
        <v>720</v>
      </c>
      <c r="D4" s="79"/>
      <c r="E4" s="79"/>
      <c r="F4" s="8"/>
    </row>
    <row r="5" spans="1:6" ht="13.5" customHeight="1">
      <c r="A5" s="15"/>
      <c r="B5" s="15"/>
      <c r="C5" s="15"/>
      <c r="D5" s="16"/>
      <c r="E5" s="17"/>
      <c r="F5" s="6"/>
    </row>
    <row r="6" spans="1:6" ht="13.5" customHeight="1">
      <c r="A6" s="80" t="s">
        <v>607</v>
      </c>
      <c r="B6" s="80"/>
      <c r="C6" s="80"/>
      <c r="D6" s="81"/>
      <c r="E6" s="81"/>
      <c r="F6" s="6"/>
    </row>
    <row r="7" spans="1:6" ht="15.75">
      <c r="A7" s="82" t="s">
        <v>608</v>
      </c>
      <c r="B7" s="83"/>
      <c r="C7" s="83"/>
      <c r="D7" s="84"/>
      <c r="E7" s="84"/>
      <c r="F7" s="6"/>
    </row>
    <row r="8" spans="1:6" ht="15" customHeight="1">
      <c r="A8" s="82" t="s">
        <v>609</v>
      </c>
      <c r="B8" s="81"/>
      <c r="C8" s="81"/>
      <c r="D8" s="84"/>
      <c r="E8" s="84"/>
      <c r="F8" s="6"/>
    </row>
    <row r="9" spans="1:6" ht="13.5" customHeight="1">
      <c r="A9" s="82" t="s">
        <v>610</v>
      </c>
      <c r="B9" s="81"/>
      <c r="C9" s="81"/>
      <c r="D9" s="84"/>
      <c r="E9" s="84"/>
      <c r="F9" s="6"/>
    </row>
    <row r="10" spans="1:6" ht="13.5" customHeight="1">
      <c r="A10" s="82" t="s">
        <v>675</v>
      </c>
      <c r="B10" s="83"/>
      <c r="C10" s="83"/>
      <c r="D10" s="84"/>
      <c r="E10" s="84"/>
      <c r="F10" s="6"/>
    </row>
    <row r="11" spans="1:6" ht="13.5" customHeight="1">
      <c r="A11" s="76"/>
      <c r="B11" s="77"/>
      <c r="C11" s="77"/>
      <c r="D11" s="77"/>
      <c r="E11" s="77"/>
      <c r="F11" s="18"/>
    </row>
    <row r="12" spans="1:6" ht="11.25" customHeight="1">
      <c r="A12" s="3"/>
      <c r="B12" s="5"/>
      <c r="C12" s="2"/>
      <c r="D12" s="2"/>
      <c r="E12" s="19" t="s">
        <v>611</v>
      </c>
      <c r="F12" s="2"/>
    </row>
    <row r="13" spans="1:6" ht="40.5" customHeight="1">
      <c r="A13" s="22" t="s">
        <v>565</v>
      </c>
      <c r="B13" s="23" t="s">
        <v>59</v>
      </c>
      <c r="C13" s="24" t="s">
        <v>302</v>
      </c>
      <c r="D13" s="24" t="s">
        <v>74</v>
      </c>
      <c r="E13" s="23" t="s">
        <v>31</v>
      </c>
      <c r="F13" s="20"/>
    </row>
    <row r="14" spans="1:6" ht="12" customHeight="1">
      <c r="A14" s="46">
        <v>1</v>
      </c>
      <c r="B14" s="47">
        <v>2</v>
      </c>
      <c r="C14" s="48" t="s">
        <v>612</v>
      </c>
      <c r="D14" s="48" t="s">
        <v>404</v>
      </c>
      <c r="E14" s="48" t="s">
        <v>576</v>
      </c>
      <c r="F14" s="21"/>
    </row>
    <row r="15" spans="1:6" ht="14.25" customHeight="1">
      <c r="A15" s="25" t="s">
        <v>614</v>
      </c>
      <c r="B15" s="26" t="s">
        <v>67</v>
      </c>
      <c r="C15" s="27">
        <v>104530452.12</v>
      </c>
      <c r="D15" s="27">
        <v>81155271.78</v>
      </c>
      <c r="E15" s="27">
        <f>C15-D15</f>
        <v>23375180.340000004</v>
      </c>
      <c r="F15" s="21"/>
    </row>
    <row r="16" spans="1:6" ht="15" customHeight="1">
      <c r="A16" s="28" t="s">
        <v>604</v>
      </c>
      <c r="B16" s="29"/>
      <c r="C16" s="30"/>
      <c r="D16" s="30"/>
      <c r="E16" s="30"/>
      <c r="F16" s="21"/>
    </row>
    <row r="17" spans="1:6" ht="15">
      <c r="A17" s="31" t="s">
        <v>283</v>
      </c>
      <c r="B17" s="32" t="s">
        <v>305</v>
      </c>
      <c r="C17" s="33">
        <v>87464840</v>
      </c>
      <c r="D17" s="33">
        <v>70489796.27</v>
      </c>
      <c r="E17" s="27">
        <f aca="true" t="shared" si="0" ref="E17:E98">C17-D17</f>
        <v>16975043.730000004</v>
      </c>
      <c r="F17" s="21"/>
    </row>
    <row r="18" spans="1:6" ht="15">
      <c r="A18" s="31" t="s">
        <v>57</v>
      </c>
      <c r="B18" s="32" t="s">
        <v>276</v>
      </c>
      <c r="C18" s="33">
        <f>C19</f>
        <v>15344000</v>
      </c>
      <c r="D18" s="33">
        <v>10715260.71</v>
      </c>
      <c r="E18" s="27">
        <f t="shared" si="0"/>
        <v>4628739.289999999</v>
      </c>
      <c r="F18" s="21"/>
    </row>
    <row r="19" spans="1:6" ht="15">
      <c r="A19" s="31" t="s">
        <v>477</v>
      </c>
      <c r="B19" s="32" t="s">
        <v>307</v>
      </c>
      <c r="C19" s="33">
        <f>C20+C21+C22</f>
        <v>15344000</v>
      </c>
      <c r="D19" s="33">
        <v>10715260.71</v>
      </c>
      <c r="E19" s="27">
        <f t="shared" si="0"/>
        <v>4628739.289999999</v>
      </c>
      <c r="F19" s="21"/>
    </row>
    <row r="20" spans="1:6" ht="66.75" customHeight="1">
      <c r="A20" s="31" t="s">
        <v>606</v>
      </c>
      <c r="B20" s="32" t="s">
        <v>368</v>
      </c>
      <c r="C20" s="33">
        <v>15239000</v>
      </c>
      <c r="D20" s="33">
        <v>10618443.35</v>
      </c>
      <c r="E20" s="27">
        <f t="shared" si="0"/>
        <v>4620556.65</v>
      </c>
      <c r="F20" s="21"/>
    </row>
    <row r="21" spans="1:6" ht="90.75" customHeight="1">
      <c r="A21" s="31" t="s">
        <v>598</v>
      </c>
      <c r="B21" s="32" t="s">
        <v>273</v>
      </c>
      <c r="C21" s="33">
        <v>70000</v>
      </c>
      <c r="D21" s="33">
        <v>64391.21</v>
      </c>
      <c r="E21" s="27">
        <f t="shared" si="0"/>
        <v>5608.790000000001</v>
      </c>
      <c r="F21" s="21"/>
    </row>
    <row r="22" spans="1:6" ht="39.75" customHeight="1">
      <c r="A22" s="31" t="s">
        <v>48</v>
      </c>
      <c r="B22" s="32" t="s">
        <v>195</v>
      </c>
      <c r="C22" s="33">
        <v>35000</v>
      </c>
      <c r="D22" s="33">
        <v>32426.15</v>
      </c>
      <c r="E22" s="27">
        <f t="shared" si="0"/>
        <v>2573.8499999999985</v>
      </c>
      <c r="F22" s="21"/>
    </row>
    <row r="23" spans="1:6" ht="27.75" customHeight="1">
      <c r="A23" s="31" t="s">
        <v>503</v>
      </c>
      <c r="B23" s="32" t="s">
        <v>227</v>
      </c>
      <c r="C23" s="33">
        <v>3502000</v>
      </c>
      <c r="D23" s="33">
        <v>1943580.46</v>
      </c>
      <c r="E23" s="27">
        <f t="shared" si="0"/>
        <v>1558419.54</v>
      </c>
      <c r="F23" s="21"/>
    </row>
    <row r="24" spans="1:6" ht="27" customHeight="1">
      <c r="A24" s="31" t="s">
        <v>284</v>
      </c>
      <c r="B24" s="32" t="s">
        <v>399</v>
      </c>
      <c r="C24" s="33">
        <v>3502000</v>
      </c>
      <c r="D24" s="33">
        <v>1943580.46</v>
      </c>
      <c r="E24" s="27">
        <f t="shared" si="0"/>
        <v>1558419.54</v>
      </c>
      <c r="F24" s="21"/>
    </row>
    <row r="25" spans="1:6" ht="51.75" customHeight="1">
      <c r="A25" s="31" t="s">
        <v>293</v>
      </c>
      <c r="B25" s="32" t="s">
        <v>46</v>
      </c>
      <c r="C25" s="33">
        <v>1226000</v>
      </c>
      <c r="D25" s="33">
        <v>738148.39</v>
      </c>
      <c r="E25" s="27">
        <f t="shared" si="0"/>
        <v>487851.61</v>
      </c>
      <c r="F25" s="21"/>
    </row>
    <row r="26" spans="1:6" ht="66.75" customHeight="1">
      <c r="A26" s="31" t="s">
        <v>542</v>
      </c>
      <c r="B26" s="32" t="s">
        <v>103</v>
      </c>
      <c r="C26" s="33">
        <v>26000</v>
      </c>
      <c r="D26" s="33">
        <v>15376.49</v>
      </c>
      <c r="E26" s="27">
        <f t="shared" si="0"/>
        <v>10623.51</v>
      </c>
      <c r="F26" s="21"/>
    </row>
    <row r="27" spans="1:6" ht="53.25" customHeight="1">
      <c r="A27" s="31" t="s">
        <v>132</v>
      </c>
      <c r="B27" s="32" t="s">
        <v>13</v>
      </c>
      <c r="C27" s="33">
        <v>2138000</v>
      </c>
      <c r="D27" s="33">
        <v>1211590.1</v>
      </c>
      <c r="E27" s="27">
        <f t="shared" si="0"/>
        <v>926409.8999999999</v>
      </c>
      <c r="F27" s="21"/>
    </row>
    <row r="28" spans="1:6" ht="54" customHeight="1">
      <c r="A28" s="31" t="s">
        <v>581</v>
      </c>
      <c r="B28" s="32" t="s">
        <v>540</v>
      </c>
      <c r="C28" s="33">
        <v>112000</v>
      </c>
      <c r="D28" s="33">
        <v>-21534.52</v>
      </c>
      <c r="E28" s="27">
        <f t="shared" si="0"/>
        <v>133534.52</v>
      </c>
      <c r="F28" s="21"/>
    </row>
    <row r="29" spans="1:6" ht="15">
      <c r="A29" s="31" t="s">
        <v>109</v>
      </c>
      <c r="B29" s="32" t="s">
        <v>318</v>
      </c>
      <c r="C29" s="33">
        <v>70300</v>
      </c>
      <c r="D29" s="33">
        <v>70397.06</v>
      </c>
      <c r="E29" s="27">
        <f t="shared" si="0"/>
        <v>-97.05999999999767</v>
      </c>
      <c r="F29" s="21"/>
    </row>
    <row r="30" spans="1:6" ht="15">
      <c r="A30" s="31" t="s">
        <v>601</v>
      </c>
      <c r="B30" s="32" t="s">
        <v>202</v>
      </c>
      <c r="C30" s="33">
        <v>70300</v>
      </c>
      <c r="D30" s="33">
        <v>70397.06</v>
      </c>
      <c r="E30" s="27">
        <f t="shared" si="0"/>
        <v>-97.05999999999767</v>
      </c>
      <c r="F30" s="21"/>
    </row>
    <row r="31" spans="1:6" ht="25.5">
      <c r="A31" s="31" t="s">
        <v>362</v>
      </c>
      <c r="B31" s="32" t="s">
        <v>289</v>
      </c>
      <c r="C31" s="33">
        <v>0</v>
      </c>
      <c r="D31" s="33">
        <v>14.06</v>
      </c>
      <c r="E31" s="27">
        <f t="shared" si="0"/>
        <v>-14.06</v>
      </c>
      <c r="F31" s="21"/>
    </row>
    <row r="32" spans="1:6" ht="15">
      <c r="A32" s="31" t="s">
        <v>127</v>
      </c>
      <c r="B32" s="32" t="s">
        <v>295</v>
      </c>
      <c r="C32" s="33">
        <v>25400000</v>
      </c>
      <c r="D32" s="33">
        <v>16632091.11</v>
      </c>
      <c r="E32" s="27">
        <f t="shared" si="0"/>
        <v>8767908.89</v>
      </c>
      <c r="F32" s="21"/>
    </row>
    <row r="33" spans="1:6" ht="15">
      <c r="A33" s="31" t="s">
        <v>100</v>
      </c>
      <c r="B33" s="32" t="s">
        <v>51</v>
      </c>
      <c r="C33" s="33">
        <v>2000000</v>
      </c>
      <c r="D33" s="33">
        <v>1065439.55</v>
      </c>
      <c r="E33" s="27">
        <f t="shared" si="0"/>
        <v>934560.45</v>
      </c>
      <c r="F33" s="21"/>
    </row>
    <row r="34" spans="1:6" ht="38.25">
      <c r="A34" s="31" t="s">
        <v>119</v>
      </c>
      <c r="B34" s="32" t="s">
        <v>487</v>
      </c>
      <c r="C34" s="33">
        <v>2000000</v>
      </c>
      <c r="D34" s="33">
        <v>1065439.55</v>
      </c>
      <c r="E34" s="27">
        <f t="shared" si="0"/>
        <v>934560.45</v>
      </c>
      <c r="F34" s="21"/>
    </row>
    <row r="35" spans="1:6" ht="15">
      <c r="A35" s="31" t="s">
        <v>589</v>
      </c>
      <c r="B35" s="32" t="s">
        <v>253</v>
      </c>
      <c r="C35" s="33">
        <v>23400000</v>
      </c>
      <c r="D35" s="33">
        <v>15566651.56</v>
      </c>
      <c r="E35" s="27">
        <f t="shared" si="0"/>
        <v>7833348.4399999995</v>
      </c>
      <c r="F35" s="21"/>
    </row>
    <row r="36" spans="1:6" ht="38.25">
      <c r="A36" s="31" t="s">
        <v>213</v>
      </c>
      <c r="B36" s="32" t="s">
        <v>315</v>
      </c>
      <c r="C36" s="33">
        <v>3900000</v>
      </c>
      <c r="D36" s="33">
        <v>1088220.82</v>
      </c>
      <c r="E36" s="27">
        <f t="shared" si="0"/>
        <v>2811779.1799999997</v>
      </c>
      <c r="F36" s="21"/>
    </row>
    <row r="37" spans="1:6" ht="52.5" customHeight="1">
      <c r="A37" s="31" t="s">
        <v>388</v>
      </c>
      <c r="B37" s="32" t="s">
        <v>162</v>
      </c>
      <c r="C37" s="33">
        <v>3900000</v>
      </c>
      <c r="D37" s="33">
        <v>1088220.82</v>
      </c>
      <c r="E37" s="27">
        <f t="shared" si="0"/>
        <v>2811779.1799999997</v>
      </c>
      <c r="F37" s="21"/>
    </row>
    <row r="38" spans="1:6" ht="38.25">
      <c r="A38" s="31" t="s">
        <v>316</v>
      </c>
      <c r="B38" s="32" t="s">
        <v>224</v>
      </c>
      <c r="C38" s="33">
        <v>19500000</v>
      </c>
      <c r="D38" s="33">
        <v>14478430.74</v>
      </c>
      <c r="E38" s="27">
        <f t="shared" si="0"/>
        <v>5021569.26</v>
      </c>
      <c r="F38" s="21"/>
    </row>
    <row r="39" spans="1:6" ht="52.5" customHeight="1">
      <c r="A39" s="31" t="s">
        <v>393</v>
      </c>
      <c r="B39" s="32" t="s">
        <v>93</v>
      </c>
      <c r="C39" s="33">
        <v>19500000</v>
      </c>
      <c r="D39" s="33">
        <v>14478430.74</v>
      </c>
      <c r="E39" s="27">
        <f t="shared" si="0"/>
        <v>5021569.26</v>
      </c>
      <c r="F39" s="21"/>
    </row>
    <row r="40" spans="1:6" ht="27" customHeight="1">
      <c r="A40" s="31" t="s">
        <v>571</v>
      </c>
      <c r="B40" s="32" t="s">
        <v>216</v>
      </c>
      <c r="C40" s="33">
        <v>40</v>
      </c>
      <c r="D40" s="33">
        <v>43.71</v>
      </c>
      <c r="E40" s="27">
        <f t="shared" si="0"/>
        <v>-3.710000000000001</v>
      </c>
      <c r="F40" s="21"/>
    </row>
    <row r="41" spans="1:6" ht="14.25" customHeight="1">
      <c r="A41" s="31" t="s">
        <v>384</v>
      </c>
      <c r="B41" s="32" t="s">
        <v>459</v>
      </c>
      <c r="C41" s="33">
        <v>40</v>
      </c>
      <c r="D41" s="33">
        <v>43.71</v>
      </c>
      <c r="E41" s="27">
        <f t="shared" si="0"/>
        <v>-3.710000000000001</v>
      </c>
      <c r="F41" s="21"/>
    </row>
    <row r="42" spans="1:6" ht="25.5">
      <c r="A42" s="31" t="s">
        <v>62</v>
      </c>
      <c r="B42" s="32" t="s">
        <v>328</v>
      </c>
      <c r="C42" s="33">
        <v>40</v>
      </c>
      <c r="D42" s="33">
        <v>43.71</v>
      </c>
      <c r="E42" s="27">
        <f t="shared" si="0"/>
        <v>-3.710000000000001</v>
      </c>
      <c r="F42" s="21"/>
    </row>
    <row r="43" spans="1:6" ht="27.75" customHeight="1">
      <c r="A43" s="31" t="s">
        <v>523</v>
      </c>
      <c r="B43" s="32" t="s">
        <v>47</v>
      </c>
      <c r="C43" s="33">
        <v>40</v>
      </c>
      <c r="D43" s="33">
        <v>43.71</v>
      </c>
      <c r="E43" s="27">
        <f t="shared" si="0"/>
        <v>-3.710000000000001</v>
      </c>
      <c r="F43" s="21"/>
    </row>
    <row r="44" spans="1:6" ht="38.25">
      <c r="A44" s="31" t="s">
        <v>231</v>
      </c>
      <c r="B44" s="32" t="s">
        <v>297</v>
      </c>
      <c r="C44" s="33">
        <v>15521400</v>
      </c>
      <c r="D44" s="33">
        <v>12922205.76</v>
      </c>
      <c r="E44" s="27">
        <f t="shared" si="0"/>
        <v>2599194.24</v>
      </c>
      <c r="F44" s="21"/>
    </row>
    <row r="45" spans="1:6" ht="76.5">
      <c r="A45" s="31" t="s">
        <v>27</v>
      </c>
      <c r="B45" s="32" t="s">
        <v>465</v>
      </c>
      <c r="C45" s="33">
        <v>15300000</v>
      </c>
      <c r="D45" s="33">
        <v>12700817.29</v>
      </c>
      <c r="E45" s="27">
        <f t="shared" si="0"/>
        <v>2599182.710000001</v>
      </c>
      <c r="F45" s="21"/>
    </row>
    <row r="46" spans="1:6" ht="51" customHeight="1">
      <c r="A46" s="31" t="s">
        <v>259</v>
      </c>
      <c r="B46" s="32" t="s">
        <v>500</v>
      </c>
      <c r="C46" s="33">
        <v>2000000</v>
      </c>
      <c r="D46" s="33">
        <v>1501935.84</v>
      </c>
      <c r="E46" s="27">
        <f t="shared" si="0"/>
        <v>498064.1599999999</v>
      </c>
      <c r="F46" s="21"/>
    </row>
    <row r="47" spans="1:6" ht="65.25" customHeight="1">
      <c r="A47" s="31" t="s">
        <v>190</v>
      </c>
      <c r="B47" s="32" t="s">
        <v>218</v>
      </c>
      <c r="C47" s="33">
        <v>2000000</v>
      </c>
      <c r="D47" s="33">
        <v>1501935.84</v>
      </c>
      <c r="E47" s="27">
        <f t="shared" si="0"/>
        <v>498064.1599999999</v>
      </c>
      <c r="F47" s="21"/>
    </row>
    <row r="48" spans="1:6" ht="63.75" customHeight="1">
      <c r="A48" s="31" t="s">
        <v>420</v>
      </c>
      <c r="B48" s="32" t="s">
        <v>440</v>
      </c>
      <c r="C48" s="33">
        <v>1700000</v>
      </c>
      <c r="D48" s="33">
        <v>1329265.27</v>
      </c>
      <c r="E48" s="27">
        <f t="shared" si="0"/>
        <v>370734.73</v>
      </c>
      <c r="F48" s="21"/>
    </row>
    <row r="49" spans="1:6" ht="63.75">
      <c r="A49" s="31" t="s">
        <v>351</v>
      </c>
      <c r="B49" s="32" t="s">
        <v>211</v>
      </c>
      <c r="C49" s="33">
        <v>1700000</v>
      </c>
      <c r="D49" s="33">
        <v>1329265.27</v>
      </c>
      <c r="E49" s="27">
        <f t="shared" si="0"/>
        <v>370734.73</v>
      </c>
      <c r="F49" s="21"/>
    </row>
    <row r="50" spans="1:6" ht="76.5">
      <c r="A50" s="31" t="s">
        <v>554</v>
      </c>
      <c r="B50" s="32" t="s">
        <v>364</v>
      </c>
      <c r="C50" s="33">
        <v>11600000</v>
      </c>
      <c r="D50" s="33">
        <v>9869616.18</v>
      </c>
      <c r="E50" s="27">
        <f t="shared" si="0"/>
        <v>1730383.8200000003</v>
      </c>
      <c r="F50" s="21"/>
    </row>
    <row r="51" spans="1:6" ht="53.25" customHeight="1">
      <c r="A51" s="31" t="s">
        <v>173</v>
      </c>
      <c r="B51" s="32" t="s">
        <v>143</v>
      </c>
      <c r="C51" s="33">
        <v>11600000</v>
      </c>
      <c r="D51" s="33">
        <v>9869616.18</v>
      </c>
      <c r="E51" s="27">
        <f t="shared" si="0"/>
        <v>1730383.8200000003</v>
      </c>
      <c r="F51" s="21"/>
    </row>
    <row r="52" spans="1:6" ht="15">
      <c r="A52" s="31" t="s">
        <v>679</v>
      </c>
      <c r="B52" s="32" t="s">
        <v>676</v>
      </c>
      <c r="C52" s="33">
        <v>221400</v>
      </c>
      <c r="D52" s="33">
        <v>221388.47</v>
      </c>
      <c r="E52" s="27">
        <f t="shared" si="0"/>
        <v>11.529999999998836</v>
      </c>
      <c r="F52" s="21"/>
    </row>
    <row r="53" spans="1:6" ht="42" customHeight="1">
      <c r="A53" s="31" t="s">
        <v>680</v>
      </c>
      <c r="B53" s="32" t="s">
        <v>677</v>
      </c>
      <c r="C53" s="33">
        <v>221400</v>
      </c>
      <c r="D53" s="33">
        <v>221388.47</v>
      </c>
      <c r="E53" s="27">
        <f t="shared" si="0"/>
        <v>11.529999999998836</v>
      </c>
      <c r="F53" s="21"/>
    </row>
    <row r="54" spans="1:6" ht="51">
      <c r="A54" s="31" t="s">
        <v>681</v>
      </c>
      <c r="B54" s="32" t="s">
        <v>678</v>
      </c>
      <c r="C54" s="33">
        <v>221400</v>
      </c>
      <c r="D54" s="33">
        <v>221388.47</v>
      </c>
      <c r="E54" s="27">
        <f t="shared" si="0"/>
        <v>11.529999999998836</v>
      </c>
      <c r="F54" s="21"/>
    </row>
    <row r="55" spans="1:6" ht="25.5">
      <c r="A55" s="31" t="s">
        <v>226</v>
      </c>
      <c r="B55" s="32" t="s">
        <v>386</v>
      </c>
      <c r="C55" s="33">
        <v>1779100</v>
      </c>
      <c r="D55" s="33">
        <v>857470.82</v>
      </c>
      <c r="E55" s="27">
        <f t="shared" si="0"/>
        <v>921629.18</v>
      </c>
      <c r="F55" s="21"/>
    </row>
    <row r="56" spans="1:6" ht="15">
      <c r="A56" s="31" t="s">
        <v>15</v>
      </c>
      <c r="B56" s="32" t="s">
        <v>134</v>
      </c>
      <c r="C56" s="33">
        <v>1779100</v>
      </c>
      <c r="D56" s="33">
        <v>857470.82</v>
      </c>
      <c r="E56" s="27">
        <f t="shared" si="0"/>
        <v>921629.18</v>
      </c>
      <c r="F56" s="21"/>
    </row>
    <row r="57" spans="1:6" ht="15">
      <c r="A57" s="31" t="s">
        <v>597</v>
      </c>
      <c r="B57" s="32" t="s">
        <v>247</v>
      </c>
      <c r="C57" s="33">
        <v>1779100</v>
      </c>
      <c r="D57" s="33">
        <v>857470.82</v>
      </c>
      <c r="E57" s="27">
        <f t="shared" si="0"/>
        <v>921629.18</v>
      </c>
      <c r="F57" s="21"/>
    </row>
    <row r="58" spans="1:6" ht="15.75" customHeight="1">
      <c r="A58" s="31" t="s">
        <v>151</v>
      </c>
      <c r="B58" s="32" t="s">
        <v>49</v>
      </c>
      <c r="C58" s="33">
        <v>1779100</v>
      </c>
      <c r="D58" s="33">
        <v>857470.82</v>
      </c>
      <c r="E58" s="27">
        <f t="shared" si="0"/>
        <v>921629.18</v>
      </c>
      <c r="F58" s="21"/>
    </row>
    <row r="59" spans="1:6" ht="25.5">
      <c r="A59" s="31" t="s">
        <v>454</v>
      </c>
      <c r="B59" s="32" t="s">
        <v>367</v>
      </c>
      <c r="C59" s="33">
        <v>25653600</v>
      </c>
      <c r="D59" s="33">
        <v>27176697.98</v>
      </c>
      <c r="E59" s="27">
        <f t="shared" si="0"/>
        <v>-1523097.9800000004</v>
      </c>
      <c r="F59" s="21"/>
    </row>
    <row r="60" spans="1:6" ht="15">
      <c r="A60" s="31" t="s">
        <v>280</v>
      </c>
      <c r="B60" s="32" t="s">
        <v>520</v>
      </c>
      <c r="C60" s="33">
        <v>10000</v>
      </c>
      <c r="D60" s="33">
        <v>3900</v>
      </c>
      <c r="E60" s="27">
        <f t="shared" si="0"/>
        <v>6100</v>
      </c>
      <c r="F60" s="21"/>
    </row>
    <row r="61" spans="1:6" ht="25.5">
      <c r="A61" s="31" t="s">
        <v>528</v>
      </c>
      <c r="B61" s="32" t="s">
        <v>349</v>
      </c>
      <c r="C61" s="33">
        <v>10000</v>
      </c>
      <c r="D61" s="33">
        <v>3900</v>
      </c>
      <c r="E61" s="27">
        <f t="shared" si="0"/>
        <v>6100</v>
      </c>
      <c r="F61" s="21"/>
    </row>
    <row r="62" spans="1:6" ht="80.25" customHeight="1">
      <c r="A62" s="31" t="s">
        <v>537</v>
      </c>
      <c r="B62" s="32" t="s">
        <v>215</v>
      </c>
      <c r="C62" s="33">
        <v>24228600</v>
      </c>
      <c r="D62" s="33">
        <v>23573922.87</v>
      </c>
      <c r="E62" s="27">
        <f t="shared" si="0"/>
        <v>654677.129999999</v>
      </c>
      <c r="F62" s="21"/>
    </row>
    <row r="63" spans="1:6" ht="78.75" customHeight="1">
      <c r="A63" s="31" t="s">
        <v>432</v>
      </c>
      <c r="B63" s="32" t="s">
        <v>345</v>
      </c>
      <c r="C63" s="33">
        <v>24228600</v>
      </c>
      <c r="D63" s="33">
        <v>23573922.87</v>
      </c>
      <c r="E63" s="27">
        <f t="shared" si="0"/>
        <v>654677.129999999</v>
      </c>
      <c r="F63" s="21"/>
    </row>
    <row r="64" spans="1:6" ht="78.75" customHeight="1">
      <c r="A64" s="31" t="s">
        <v>582</v>
      </c>
      <c r="B64" s="32" t="s">
        <v>123</v>
      </c>
      <c r="C64" s="33">
        <v>24228600</v>
      </c>
      <c r="D64" s="33">
        <v>23573922.87</v>
      </c>
      <c r="E64" s="27">
        <f t="shared" si="0"/>
        <v>654677.129999999</v>
      </c>
      <c r="F64" s="21"/>
    </row>
    <row r="65" spans="1:6" ht="26.25" customHeight="1">
      <c r="A65" s="31" t="s">
        <v>418</v>
      </c>
      <c r="B65" s="32" t="s">
        <v>252</v>
      </c>
      <c r="C65" s="33">
        <v>1415000</v>
      </c>
      <c r="D65" s="33">
        <v>3598875.11</v>
      </c>
      <c r="E65" s="27">
        <f t="shared" si="0"/>
        <v>-2183875.11</v>
      </c>
      <c r="F65" s="21"/>
    </row>
    <row r="66" spans="1:6" ht="26.25" customHeight="1">
      <c r="A66" s="31" t="s">
        <v>266</v>
      </c>
      <c r="B66" s="32" t="s">
        <v>314</v>
      </c>
      <c r="C66" s="33">
        <v>400000</v>
      </c>
      <c r="D66" s="33">
        <v>1849527.37</v>
      </c>
      <c r="E66" s="27">
        <f t="shared" si="0"/>
        <v>-1449527.37</v>
      </c>
      <c r="F66" s="21"/>
    </row>
    <row r="67" spans="1:6" ht="39.75" customHeight="1">
      <c r="A67" s="31" t="s">
        <v>594</v>
      </c>
      <c r="B67" s="32" t="s">
        <v>161</v>
      </c>
      <c r="C67" s="33">
        <v>400000</v>
      </c>
      <c r="D67" s="33">
        <v>1849527.37</v>
      </c>
      <c r="E67" s="27">
        <f t="shared" si="0"/>
        <v>-1449527.37</v>
      </c>
      <c r="F67" s="21"/>
    </row>
    <row r="68" spans="1:6" ht="39.75" customHeight="1">
      <c r="A68" s="31" t="s">
        <v>719</v>
      </c>
      <c r="B68" s="32" t="s">
        <v>718</v>
      </c>
      <c r="C68" s="33">
        <v>1015000</v>
      </c>
      <c r="D68" s="33">
        <v>1749347.74</v>
      </c>
      <c r="E68" s="27">
        <f t="shared" si="0"/>
        <v>-734347.74</v>
      </c>
      <c r="F68" s="21"/>
    </row>
    <row r="69" spans="1:6" ht="54" customHeight="1">
      <c r="A69" s="31" t="s">
        <v>683</v>
      </c>
      <c r="B69" s="32" t="s">
        <v>682</v>
      </c>
      <c r="C69" s="33">
        <v>1015000</v>
      </c>
      <c r="D69" s="33">
        <v>1749347.74</v>
      </c>
      <c r="E69" s="27">
        <f t="shared" si="0"/>
        <v>-734347.74</v>
      </c>
      <c r="F69" s="21"/>
    </row>
    <row r="70" spans="1:6" ht="15">
      <c r="A70" s="31" t="s">
        <v>275</v>
      </c>
      <c r="B70" s="32" t="s">
        <v>313</v>
      </c>
      <c r="C70" s="33">
        <v>194400</v>
      </c>
      <c r="D70" s="33">
        <v>172048.66</v>
      </c>
      <c r="E70" s="27">
        <f t="shared" si="0"/>
        <v>22351.339999999997</v>
      </c>
      <c r="F70" s="21"/>
    </row>
    <row r="71" spans="1:6" ht="25.5">
      <c r="A71" s="31" t="s">
        <v>686</v>
      </c>
      <c r="B71" s="32" t="s">
        <v>685</v>
      </c>
      <c r="C71" s="33">
        <v>55800</v>
      </c>
      <c r="D71" s="33">
        <v>55879.46</v>
      </c>
      <c r="E71" s="27">
        <f t="shared" si="0"/>
        <v>-79.45999999999913</v>
      </c>
      <c r="F71" s="21"/>
    </row>
    <row r="72" spans="1:6" ht="38.25">
      <c r="A72" s="31" t="s">
        <v>688</v>
      </c>
      <c r="B72" s="32" t="s">
        <v>687</v>
      </c>
      <c r="C72" s="33">
        <v>55800</v>
      </c>
      <c r="D72" s="33">
        <v>55879.46</v>
      </c>
      <c r="E72" s="27">
        <f t="shared" si="0"/>
        <v>-79.45999999999913</v>
      </c>
      <c r="F72" s="21"/>
    </row>
    <row r="73" spans="1:6" ht="54" customHeight="1">
      <c r="A73" s="31" t="s">
        <v>690</v>
      </c>
      <c r="B73" s="32" t="s">
        <v>689</v>
      </c>
      <c r="C73" s="33">
        <v>55800</v>
      </c>
      <c r="D73" s="33">
        <v>55879.46</v>
      </c>
      <c r="E73" s="27">
        <f t="shared" si="0"/>
        <v>-79.45999999999913</v>
      </c>
      <c r="F73" s="21"/>
    </row>
    <row r="74" spans="1:6" ht="25.5">
      <c r="A74" s="31" t="s">
        <v>684</v>
      </c>
      <c r="B74" s="32" t="s">
        <v>621</v>
      </c>
      <c r="C74" s="33">
        <v>500</v>
      </c>
      <c r="D74" s="33">
        <v>500</v>
      </c>
      <c r="E74" s="27">
        <f t="shared" si="0"/>
        <v>0</v>
      </c>
      <c r="F74" s="21"/>
    </row>
    <row r="75" spans="1:6" ht="38.25">
      <c r="A75" s="31" t="s">
        <v>619</v>
      </c>
      <c r="B75" s="32" t="s">
        <v>622</v>
      </c>
      <c r="C75" s="33">
        <v>500</v>
      </c>
      <c r="D75" s="33">
        <v>500</v>
      </c>
      <c r="E75" s="27">
        <f t="shared" si="0"/>
        <v>0</v>
      </c>
      <c r="F75" s="21"/>
    </row>
    <row r="76" spans="1:6" ht="51">
      <c r="A76" s="31" t="s">
        <v>620</v>
      </c>
      <c r="B76" s="32" t="s">
        <v>623</v>
      </c>
      <c r="C76" s="33">
        <v>500</v>
      </c>
      <c r="D76" s="33">
        <v>500</v>
      </c>
      <c r="E76" s="27">
        <f t="shared" si="0"/>
        <v>0</v>
      </c>
      <c r="F76" s="21"/>
    </row>
    <row r="77" spans="1:6" ht="52.5" customHeight="1">
      <c r="A77" s="31" t="s">
        <v>693</v>
      </c>
      <c r="B77" s="32" t="s">
        <v>691</v>
      </c>
      <c r="C77" s="33">
        <v>5100</v>
      </c>
      <c r="D77" s="33">
        <v>5169.2</v>
      </c>
      <c r="E77" s="27">
        <f t="shared" si="0"/>
        <v>-69.19999999999982</v>
      </c>
      <c r="F77" s="21"/>
    </row>
    <row r="78" spans="1:6" ht="51">
      <c r="A78" s="31" t="s">
        <v>694</v>
      </c>
      <c r="B78" s="32" t="s">
        <v>692</v>
      </c>
      <c r="C78" s="33">
        <v>5100</v>
      </c>
      <c r="D78" s="33">
        <v>5169.2</v>
      </c>
      <c r="E78" s="27">
        <f t="shared" si="0"/>
        <v>-69.19999999999982</v>
      </c>
      <c r="F78" s="21"/>
    </row>
    <row r="79" spans="1:6" ht="38.25">
      <c r="A79" s="31" t="s">
        <v>485</v>
      </c>
      <c r="B79" s="32" t="s">
        <v>63</v>
      </c>
      <c r="C79" s="33">
        <v>130000</v>
      </c>
      <c r="D79" s="33">
        <v>110500</v>
      </c>
      <c r="E79" s="27">
        <f t="shared" si="0"/>
        <v>19500</v>
      </c>
      <c r="F79" s="21"/>
    </row>
    <row r="80" spans="1:6" ht="51">
      <c r="A80" s="31" t="s">
        <v>375</v>
      </c>
      <c r="B80" s="32" t="s">
        <v>478</v>
      </c>
      <c r="C80" s="33">
        <v>130000</v>
      </c>
      <c r="D80" s="33">
        <v>110500</v>
      </c>
      <c r="E80" s="27">
        <f t="shared" si="0"/>
        <v>19500</v>
      </c>
      <c r="F80" s="21"/>
    </row>
    <row r="81" spans="1:6" ht="25.5">
      <c r="A81" s="31" t="s">
        <v>335</v>
      </c>
      <c r="B81" s="32" t="s">
        <v>584</v>
      </c>
      <c r="C81" s="33">
        <v>3000</v>
      </c>
      <c r="D81" s="33">
        <v>0</v>
      </c>
      <c r="E81" s="27">
        <f t="shared" si="0"/>
        <v>3000</v>
      </c>
      <c r="F81" s="21"/>
    </row>
    <row r="82" spans="1:6" ht="27" customHeight="1">
      <c r="A82" s="31" t="s">
        <v>137</v>
      </c>
      <c r="B82" s="32" t="s">
        <v>254</v>
      </c>
      <c r="C82" s="33">
        <v>3000</v>
      </c>
      <c r="D82" s="33">
        <v>0</v>
      </c>
      <c r="E82" s="27">
        <f t="shared" si="0"/>
        <v>3000</v>
      </c>
      <c r="F82" s="21"/>
    </row>
    <row r="83" spans="1:6" ht="15">
      <c r="A83" s="31" t="s">
        <v>5</v>
      </c>
      <c r="B83" s="32" t="s">
        <v>431</v>
      </c>
      <c r="C83" s="33">
        <v>17065612.12</v>
      </c>
      <c r="D83" s="33">
        <v>10665475.51</v>
      </c>
      <c r="E83" s="27">
        <f t="shared" si="0"/>
        <v>6400136.610000001</v>
      </c>
      <c r="F83" s="21"/>
    </row>
    <row r="84" spans="1:6" ht="27.75" customHeight="1">
      <c r="A84" s="31" t="s">
        <v>371</v>
      </c>
      <c r="B84" s="32" t="s">
        <v>491</v>
      </c>
      <c r="C84" s="33">
        <v>16778012.12</v>
      </c>
      <c r="D84" s="33">
        <v>10377875.51</v>
      </c>
      <c r="E84" s="27">
        <f t="shared" si="0"/>
        <v>6400136.610000001</v>
      </c>
      <c r="F84" s="21"/>
    </row>
    <row r="85" spans="1:6" ht="25.5">
      <c r="A85" s="31" t="s">
        <v>497</v>
      </c>
      <c r="B85" s="32" t="s">
        <v>435</v>
      </c>
      <c r="C85" s="33">
        <v>1764000</v>
      </c>
      <c r="D85" s="33">
        <v>1411000</v>
      </c>
      <c r="E85" s="27">
        <f t="shared" si="0"/>
        <v>353000</v>
      </c>
      <c r="F85" s="21"/>
    </row>
    <row r="86" spans="1:6" ht="15">
      <c r="A86" s="31" t="s">
        <v>52</v>
      </c>
      <c r="B86" s="32" t="s">
        <v>408</v>
      </c>
      <c r="C86" s="33">
        <v>1764000</v>
      </c>
      <c r="D86" s="33">
        <v>1411000</v>
      </c>
      <c r="E86" s="27">
        <f t="shared" si="0"/>
        <v>353000</v>
      </c>
      <c r="F86" s="21"/>
    </row>
    <row r="87" spans="1:6" ht="25.5">
      <c r="A87" s="31" t="s">
        <v>498</v>
      </c>
      <c r="B87" s="32" t="s">
        <v>339</v>
      </c>
      <c r="C87" s="33">
        <v>1764000</v>
      </c>
      <c r="D87" s="33">
        <v>1411000</v>
      </c>
      <c r="E87" s="27">
        <f t="shared" si="0"/>
        <v>353000</v>
      </c>
      <c r="F87" s="21"/>
    </row>
    <row r="88" spans="1:6" ht="27" customHeight="1">
      <c r="A88" s="31" t="s">
        <v>136</v>
      </c>
      <c r="B88" s="32" t="s">
        <v>296</v>
      </c>
      <c r="C88" s="33">
        <v>9280687.11</v>
      </c>
      <c r="D88" s="33">
        <v>6150343.19</v>
      </c>
      <c r="E88" s="27">
        <f t="shared" si="0"/>
        <v>3130343.919999999</v>
      </c>
      <c r="F88" s="21"/>
    </row>
    <row r="89" spans="1:6" ht="27" customHeight="1">
      <c r="A89" s="31" t="s">
        <v>626</v>
      </c>
      <c r="B89" s="32" t="s">
        <v>624</v>
      </c>
      <c r="C89" s="33">
        <v>3149478</v>
      </c>
      <c r="D89" s="33">
        <v>2517708</v>
      </c>
      <c r="E89" s="27">
        <f t="shared" si="0"/>
        <v>631770</v>
      </c>
      <c r="F89" s="21"/>
    </row>
    <row r="90" spans="1:6" ht="27" customHeight="1">
      <c r="A90" s="31" t="s">
        <v>625</v>
      </c>
      <c r="B90" s="32" t="s">
        <v>627</v>
      </c>
      <c r="C90" s="33">
        <v>3149478</v>
      </c>
      <c r="D90" s="33">
        <v>2517708</v>
      </c>
      <c r="E90" s="27">
        <f t="shared" si="0"/>
        <v>631770</v>
      </c>
      <c r="F90" s="21"/>
    </row>
    <row r="91" spans="1:6" ht="93.75" customHeight="1">
      <c r="A91" s="31" t="s">
        <v>629</v>
      </c>
      <c r="B91" s="32" t="s">
        <v>628</v>
      </c>
      <c r="C91" s="33">
        <v>2603604.42</v>
      </c>
      <c r="D91" s="33">
        <v>781081.33</v>
      </c>
      <c r="E91" s="27">
        <f t="shared" si="0"/>
        <v>1822523.0899999999</v>
      </c>
      <c r="F91" s="21"/>
    </row>
    <row r="92" spans="1:6" ht="92.25" customHeight="1">
      <c r="A92" s="31" t="s">
        <v>632</v>
      </c>
      <c r="B92" s="32" t="s">
        <v>630</v>
      </c>
      <c r="C92" s="33">
        <v>2603604.42</v>
      </c>
      <c r="D92" s="33">
        <v>781081.33</v>
      </c>
      <c r="E92" s="27">
        <f t="shared" si="0"/>
        <v>1822523.0899999999</v>
      </c>
      <c r="F92" s="21"/>
    </row>
    <row r="93" spans="1:6" ht="80.25" customHeight="1">
      <c r="A93" s="31" t="s">
        <v>633</v>
      </c>
      <c r="B93" s="32" t="s">
        <v>631</v>
      </c>
      <c r="C93" s="33">
        <v>2603604.42</v>
      </c>
      <c r="D93" s="33">
        <v>781081.33</v>
      </c>
      <c r="E93" s="27">
        <f t="shared" si="0"/>
        <v>1822523.0899999999</v>
      </c>
      <c r="F93" s="21"/>
    </row>
    <row r="94" spans="1:6" ht="66.75" customHeight="1">
      <c r="A94" s="31" t="s">
        <v>637</v>
      </c>
      <c r="B94" s="32" t="s">
        <v>634</v>
      </c>
      <c r="C94" s="33">
        <v>831404.69</v>
      </c>
      <c r="D94" s="33">
        <v>249421.41</v>
      </c>
      <c r="E94" s="27">
        <f t="shared" si="0"/>
        <v>581983.2799999999</v>
      </c>
      <c r="F94" s="21"/>
    </row>
    <row r="95" spans="1:6" ht="65.25" customHeight="1">
      <c r="A95" s="31" t="s">
        <v>638</v>
      </c>
      <c r="B95" s="32" t="s">
        <v>635</v>
      </c>
      <c r="C95" s="33">
        <v>831404.69</v>
      </c>
      <c r="D95" s="33">
        <v>249421.41</v>
      </c>
      <c r="E95" s="27">
        <f t="shared" si="0"/>
        <v>581983.2799999999</v>
      </c>
      <c r="F95" s="21"/>
    </row>
    <row r="96" spans="1:6" ht="53.25" customHeight="1">
      <c r="A96" s="31" t="s">
        <v>639</v>
      </c>
      <c r="B96" s="32" t="s">
        <v>636</v>
      </c>
      <c r="C96" s="33">
        <v>831404.69</v>
      </c>
      <c r="D96" s="33">
        <v>249421.41</v>
      </c>
      <c r="E96" s="27">
        <f t="shared" si="0"/>
        <v>581983.2799999999</v>
      </c>
      <c r="F96" s="21"/>
    </row>
    <row r="97" spans="1:6" ht="15">
      <c r="A97" s="31" t="s">
        <v>223</v>
      </c>
      <c r="B97" s="32" t="s">
        <v>154</v>
      </c>
      <c r="C97" s="33">
        <v>2696200</v>
      </c>
      <c r="D97" s="33">
        <v>2602132.45</v>
      </c>
      <c r="E97" s="27">
        <f t="shared" si="0"/>
        <v>94067.54999999981</v>
      </c>
      <c r="F97" s="21"/>
    </row>
    <row r="98" spans="1:6" ht="15">
      <c r="A98" s="31" t="s">
        <v>486</v>
      </c>
      <c r="B98" s="32" t="s">
        <v>101</v>
      </c>
      <c r="C98" s="33">
        <v>2696200</v>
      </c>
      <c r="D98" s="33">
        <v>2602132.45</v>
      </c>
      <c r="E98" s="27">
        <f t="shared" si="0"/>
        <v>94067.54999999981</v>
      </c>
      <c r="F98" s="21"/>
    </row>
    <row r="99" spans="1:6" ht="15">
      <c r="A99" s="31" t="s">
        <v>322</v>
      </c>
      <c r="B99" s="32" t="s">
        <v>163</v>
      </c>
      <c r="C99" s="33">
        <v>5733325.01</v>
      </c>
      <c r="D99" s="33">
        <v>2816532.32</v>
      </c>
      <c r="E99" s="27">
        <f aca="true" t="shared" si="1" ref="E99:E158">C99-D99</f>
        <v>2916792.69</v>
      </c>
      <c r="F99" s="21"/>
    </row>
    <row r="100" spans="1:6" ht="25.5" customHeight="1">
      <c r="A100" s="31" t="s">
        <v>312</v>
      </c>
      <c r="B100" s="32" t="s">
        <v>22</v>
      </c>
      <c r="C100" s="33">
        <v>5733325.01</v>
      </c>
      <c r="D100" s="33">
        <v>2816532.32</v>
      </c>
      <c r="E100" s="27">
        <f t="shared" si="1"/>
        <v>2916792.69</v>
      </c>
      <c r="F100" s="21"/>
    </row>
    <row r="101" spans="1:6" ht="25.5" customHeight="1">
      <c r="A101" s="31" t="s">
        <v>544</v>
      </c>
      <c r="B101" s="32" t="s">
        <v>573</v>
      </c>
      <c r="C101" s="33">
        <v>5733325.01</v>
      </c>
      <c r="D101" s="33">
        <v>2816532.32</v>
      </c>
      <c r="E101" s="27">
        <f t="shared" si="1"/>
        <v>2916792.69</v>
      </c>
      <c r="F101" s="21"/>
    </row>
    <row r="102" spans="1:6" ht="13.5" customHeight="1">
      <c r="A102" s="31" t="s">
        <v>194</v>
      </c>
      <c r="B102" s="32" t="s">
        <v>390</v>
      </c>
      <c r="C102" s="33">
        <v>287600</v>
      </c>
      <c r="D102" s="33">
        <v>287600</v>
      </c>
      <c r="E102" s="27">
        <f t="shared" si="1"/>
        <v>0</v>
      </c>
      <c r="F102" s="21"/>
    </row>
    <row r="103" spans="1:6" ht="17.25" customHeight="1">
      <c r="A103" s="31" t="s">
        <v>9</v>
      </c>
      <c r="B103" s="32" t="s">
        <v>131</v>
      </c>
      <c r="C103" s="33">
        <v>287600</v>
      </c>
      <c r="D103" s="33">
        <v>287600</v>
      </c>
      <c r="E103" s="27">
        <f t="shared" si="1"/>
        <v>0</v>
      </c>
      <c r="F103" s="21"/>
    </row>
    <row r="104" spans="1:6" ht="25.5">
      <c r="A104" s="31" t="s">
        <v>9</v>
      </c>
      <c r="B104" s="32" t="s">
        <v>21</v>
      </c>
      <c r="C104" s="33">
        <v>287600</v>
      </c>
      <c r="D104" s="33">
        <v>287600</v>
      </c>
      <c r="E104" s="27">
        <f t="shared" si="1"/>
        <v>0</v>
      </c>
      <c r="F104" s="21"/>
    </row>
    <row r="105" spans="1:6" ht="10.5" customHeight="1">
      <c r="A105" s="65"/>
      <c r="B105" s="65"/>
      <c r="C105" s="65"/>
      <c r="D105" s="65"/>
      <c r="E105" s="64"/>
      <c r="F105" s="1"/>
    </row>
    <row r="106" spans="1:5" ht="39.75" customHeight="1">
      <c r="A106" s="22" t="s">
        <v>565</v>
      </c>
      <c r="B106" s="34" t="s">
        <v>613</v>
      </c>
      <c r="C106" s="24" t="s">
        <v>302</v>
      </c>
      <c r="D106" s="24" t="s">
        <v>74</v>
      </c>
      <c r="E106" s="23" t="s">
        <v>31</v>
      </c>
    </row>
    <row r="107" spans="1:5" ht="11.25" customHeight="1">
      <c r="A107" s="43">
        <v>1</v>
      </c>
      <c r="B107" s="49">
        <v>2</v>
      </c>
      <c r="C107" s="45" t="s">
        <v>612</v>
      </c>
      <c r="D107" s="45" t="s">
        <v>404</v>
      </c>
      <c r="E107" s="70">
        <v>5</v>
      </c>
    </row>
    <row r="108" spans="1:5" ht="15">
      <c r="A108" s="35" t="s">
        <v>299</v>
      </c>
      <c r="B108" s="26" t="s">
        <v>67</v>
      </c>
      <c r="C108" s="27">
        <v>119303589.01</v>
      </c>
      <c r="D108" s="27">
        <v>76342652.81</v>
      </c>
      <c r="E108" s="27">
        <f t="shared" si="1"/>
        <v>42960936.2</v>
      </c>
    </row>
    <row r="109" spans="1:5" ht="15">
      <c r="A109" s="36" t="s">
        <v>604</v>
      </c>
      <c r="B109" s="29"/>
      <c r="C109" s="37"/>
      <c r="D109" s="37"/>
      <c r="E109" s="27"/>
    </row>
    <row r="110" spans="1:5" ht="15">
      <c r="A110" s="38" t="s">
        <v>230</v>
      </c>
      <c r="B110" s="32" t="s">
        <v>200</v>
      </c>
      <c r="C110" s="33">
        <v>29359300</v>
      </c>
      <c r="D110" s="33">
        <v>20695067.62</v>
      </c>
      <c r="E110" s="27">
        <f t="shared" si="1"/>
        <v>8664232.379999999</v>
      </c>
    </row>
    <row r="111" spans="1:5" ht="27.75" customHeight="1">
      <c r="A111" s="38" t="s">
        <v>319</v>
      </c>
      <c r="B111" s="32" t="s">
        <v>189</v>
      </c>
      <c r="C111" s="33">
        <v>1117000</v>
      </c>
      <c r="D111" s="33">
        <v>781106.85</v>
      </c>
      <c r="E111" s="27">
        <f t="shared" si="1"/>
        <v>335893.15</v>
      </c>
    </row>
    <row r="112" spans="1:5" ht="30" customHeight="1">
      <c r="A112" s="38" t="s">
        <v>294</v>
      </c>
      <c r="B112" s="32" t="s">
        <v>25</v>
      </c>
      <c r="C112" s="33">
        <v>1117000</v>
      </c>
      <c r="D112" s="33">
        <v>781106.85</v>
      </c>
      <c r="E112" s="27">
        <f t="shared" si="1"/>
        <v>335893.15</v>
      </c>
    </row>
    <row r="113" spans="1:5" ht="13.5" customHeight="1">
      <c r="A113" s="38" t="s">
        <v>340</v>
      </c>
      <c r="B113" s="32" t="s">
        <v>144</v>
      </c>
      <c r="C113" s="33">
        <v>1117000</v>
      </c>
      <c r="D113" s="33">
        <v>781106.85</v>
      </c>
      <c r="E113" s="27">
        <f t="shared" si="1"/>
        <v>335893.15</v>
      </c>
    </row>
    <row r="114" spans="1:5" ht="15">
      <c r="A114" s="38" t="s">
        <v>546</v>
      </c>
      <c r="B114" s="32" t="s">
        <v>197</v>
      </c>
      <c r="C114" s="33">
        <v>1117000</v>
      </c>
      <c r="D114" s="33">
        <v>781106.85</v>
      </c>
      <c r="E114" s="27">
        <f t="shared" si="1"/>
        <v>335893.15</v>
      </c>
    </row>
    <row r="115" spans="1:5" ht="14.25" customHeight="1">
      <c r="A115" s="38" t="s">
        <v>400</v>
      </c>
      <c r="B115" s="32" t="s">
        <v>244</v>
      </c>
      <c r="C115" s="33">
        <v>857900</v>
      </c>
      <c r="D115" s="33">
        <v>604567.47</v>
      </c>
      <c r="E115" s="27">
        <f t="shared" si="1"/>
        <v>253332.53000000003</v>
      </c>
    </row>
    <row r="116" spans="1:5" ht="15">
      <c r="A116" s="38" t="s">
        <v>330</v>
      </c>
      <c r="B116" s="32" t="s">
        <v>481</v>
      </c>
      <c r="C116" s="33">
        <v>259100</v>
      </c>
      <c r="D116" s="33">
        <v>176539.38</v>
      </c>
      <c r="E116" s="27">
        <f t="shared" si="1"/>
        <v>82560.62</v>
      </c>
    </row>
    <row r="117" spans="1:5" ht="38.25">
      <c r="A117" s="38" t="s">
        <v>352</v>
      </c>
      <c r="B117" s="32" t="s">
        <v>444</v>
      </c>
      <c r="C117" s="33">
        <v>897300</v>
      </c>
      <c r="D117" s="33">
        <v>604699.8</v>
      </c>
      <c r="E117" s="27">
        <f t="shared" si="1"/>
        <v>292600.19999999995</v>
      </c>
    </row>
    <row r="118" spans="1:5" ht="27" customHeight="1">
      <c r="A118" s="38" t="s">
        <v>294</v>
      </c>
      <c r="B118" s="32" t="s">
        <v>490</v>
      </c>
      <c r="C118" s="33">
        <v>893100</v>
      </c>
      <c r="D118" s="33">
        <v>604699.8</v>
      </c>
      <c r="E118" s="27">
        <f t="shared" si="1"/>
        <v>288400.19999999995</v>
      </c>
    </row>
    <row r="119" spans="1:5" ht="13.5" customHeight="1">
      <c r="A119" s="38" t="s">
        <v>340</v>
      </c>
      <c r="B119" s="32" t="s">
        <v>8</v>
      </c>
      <c r="C119" s="33">
        <v>893100</v>
      </c>
      <c r="D119" s="33">
        <v>604699.8</v>
      </c>
      <c r="E119" s="27">
        <f t="shared" si="1"/>
        <v>288400.19999999995</v>
      </c>
    </row>
    <row r="120" spans="1:5" ht="15">
      <c r="A120" s="38" t="s">
        <v>546</v>
      </c>
      <c r="B120" s="32" t="s">
        <v>551</v>
      </c>
      <c r="C120" s="33">
        <v>893100</v>
      </c>
      <c r="D120" s="33">
        <v>604699.8</v>
      </c>
      <c r="E120" s="27">
        <f t="shared" si="1"/>
        <v>288400.19999999995</v>
      </c>
    </row>
    <row r="121" spans="1:5" ht="15">
      <c r="A121" s="38" t="s">
        <v>400</v>
      </c>
      <c r="B121" s="32" t="s">
        <v>130</v>
      </c>
      <c r="C121" s="33">
        <v>687600</v>
      </c>
      <c r="D121" s="33">
        <v>468382.35</v>
      </c>
      <c r="E121" s="27">
        <f t="shared" si="1"/>
        <v>219217.65000000002</v>
      </c>
    </row>
    <row r="122" spans="1:5" ht="15">
      <c r="A122" s="38" t="s">
        <v>330</v>
      </c>
      <c r="B122" s="32" t="s">
        <v>214</v>
      </c>
      <c r="C122" s="33">
        <v>205500</v>
      </c>
      <c r="D122" s="33">
        <v>136317.45</v>
      </c>
      <c r="E122" s="27">
        <f t="shared" si="1"/>
        <v>69182.54999999999</v>
      </c>
    </row>
    <row r="123" spans="1:5" ht="25.5">
      <c r="A123" s="38" t="s">
        <v>333</v>
      </c>
      <c r="B123" s="32" t="s">
        <v>519</v>
      </c>
      <c r="C123" s="33">
        <v>4200</v>
      </c>
      <c r="D123" s="33">
        <v>0</v>
      </c>
      <c r="E123" s="27">
        <f t="shared" si="1"/>
        <v>4200</v>
      </c>
    </row>
    <row r="124" spans="1:5" ht="15">
      <c r="A124" s="38" t="s">
        <v>340</v>
      </c>
      <c r="B124" s="32" t="s">
        <v>44</v>
      </c>
      <c r="C124" s="33">
        <v>200</v>
      </c>
      <c r="D124" s="33">
        <v>0</v>
      </c>
      <c r="E124" s="27">
        <f t="shared" si="1"/>
        <v>200</v>
      </c>
    </row>
    <row r="125" spans="1:5" ht="15">
      <c r="A125" s="38" t="s">
        <v>120</v>
      </c>
      <c r="B125" s="32" t="s">
        <v>41</v>
      </c>
      <c r="C125" s="33">
        <v>200</v>
      </c>
      <c r="D125" s="33">
        <v>0</v>
      </c>
      <c r="E125" s="27">
        <f t="shared" si="1"/>
        <v>200</v>
      </c>
    </row>
    <row r="126" spans="1:5" ht="15">
      <c r="A126" s="38" t="s">
        <v>317</v>
      </c>
      <c r="B126" s="32" t="s">
        <v>538</v>
      </c>
      <c r="C126" s="33">
        <v>200</v>
      </c>
      <c r="D126" s="33">
        <v>0</v>
      </c>
      <c r="E126" s="27">
        <f t="shared" si="1"/>
        <v>200</v>
      </c>
    </row>
    <row r="127" spans="1:5" ht="15">
      <c r="A127" s="38" t="s">
        <v>382</v>
      </c>
      <c r="B127" s="32" t="s">
        <v>347</v>
      </c>
      <c r="C127" s="33">
        <v>4000</v>
      </c>
      <c r="D127" s="33">
        <v>0</v>
      </c>
      <c r="E127" s="27">
        <f t="shared" si="1"/>
        <v>4000</v>
      </c>
    </row>
    <row r="128" spans="1:5" ht="15">
      <c r="A128" s="38" t="s">
        <v>19</v>
      </c>
      <c r="B128" s="32" t="s">
        <v>468</v>
      </c>
      <c r="C128" s="33">
        <v>4000</v>
      </c>
      <c r="D128" s="33">
        <v>0</v>
      </c>
      <c r="E128" s="27">
        <f t="shared" si="1"/>
        <v>4000</v>
      </c>
    </row>
    <row r="129" spans="1:5" ht="42" customHeight="1">
      <c r="A129" s="38" t="s">
        <v>329</v>
      </c>
      <c r="B129" s="32" t="s">
        <v>183</v>
      </c>
      <c r="C129" s="33">
        <v>7321500</v>
      </c>
      <c r="D129" s="33">
        <v>5182529.43</v>
      </c>
      <c r="E129" s="27">
        <f t="shared" si="1"/>
        <v>2138970.5700000003</v>
      </c>
    </row>
    <row r="130" spans="1:5" ht="27" customHeight="1">
      <c r="A130" s="38" t="s">
        <v>294</v>
      </c>
      <c r="B130" s="32" t="s">
        <v>380</v>
      </c>
      <c r="C130" s="33">
        <v>7313500</v>
      </c>
      <c r="D130" s="33">
        <v>5181832.66</v>
      </c>
      <c r="E130" s="27">
        <f t="shared" si="1"/>
        <v>2131667.34</v>
      </c>
    </row>
    <row r="131" spans="1:5" ht="15">
      <c r="A131" s="38" t="s">
        <v>340</v>
      </c>
      <c r="B131" s="32" t="s">
        <v>488</v>
      </c>
      <c r="C131" s="33">
        <v>7313500</v>
      </c>
      <c r="D131" s="33">
        <v>5181832.66</v>
      </c>
      <c r="E131" s="27">
        <f t="shared" si="1"/>
        <v>2131667.34</v>
      </c>
    </row>
    <row r="132" spans="1:5" ht="15">
      <c r="A132" s="38" t="s">
        <v>546</v>
      </c>
      <c r="B132" s="32" t="s">
        <v>557</v>
      </c>
      <c r="C132" s="33">
        <v>7313500</v>
      </c>
      <c r="D132" s="33">
        <v>5181832.66</v>
      </c>
      <c r="E132" s="27">
        <f t="shared" si="1"/>
        <v>2131667.34</v>
      </c>
    </row>
    <row r="133" spans="1:5" ht="15">
      <c r="A133" s="38" t="s">
        <v>400</v>
      </c>
      <c r="B133" s="32" t="s">
        <v>3</v>
      </c>
      <c r="C133" s="33">
        <v>5583700</v>
      </c>
      <c r="D133" s="33">
        <v>3977470.9</v>
      </c>
      <c r="E133" s="27">
        <f t="shared" si="1"/>
        <v>1606229.1</v>
      </c>
    </row>
    <row r="134" spans="1:5" ht="15">
      <c r="A134" s="38" t="s">
        <v>330</v>
      </c>
      <c r="B134" s="32" t="s">
        <v>219</v>
      </c>
      <c r="C134" s="33">
        <v>1729800</v>
      </c>
      <c r="D134" s="33">
        <v>1204361.76</v>
      </c>
      <c r="E134" s="27">
        <f t="shared" si="1"/>
        <v>525438.24</v>
      </c>
    </row>
    <row r="135" spans="1:5" ht="38.25">
      <c r="A135" s="38" t="s">
        <v>441</v>
      </c>
      <c r="B135" s="32" t="s">
        <v>586</v>
      </c>
      <c r="C135" s="33">
        <v>3000</v>
      </c>
      <c r="D135" s="33">
        <v>696.77</v>
      </c>
      <c r="E135" s="27">
        <f t="shared" si="1"/>
        <v>2303.23</v>
      </c>
    </row>
    <row r="136" spans="1:5" ht="15">
      <c r="A136" s="38" t="s">
        <v>340</v>
      </c>
      <c r="B136" s="32" t="s">
        <v>102</v>
      </c>
      <c r="C136" s="33">
        <v>3000</v>
      </c>
      <c r="D136" s="33">
        <v>696.77</v>
      </c>
      <c r="E136" s="27">
        <f t="shared" si="1"/>
        <v>2303.23</v>
      </c>
    </row>
    <row r="137" spans="1:5" ht="15">
      <c r="A137" s="38" t="s">
        <v>546</v>
      </c>
      <c r="B137" s="32" t="s">
        <v>158</v>
      </c>
      <c r="C137" s="33">
        <v>3000</v>
      </c>
      <c r="D137" s="33">
        <v>696.77</v>
      </c>
      <c r="E137" s="27">
        <f t="shared" si="1"/>
        <v>2303.23</v>
      </c>
    </row>
    <row r="138" spans="1:5" ht="15">
      <c r="A138" s="38" t="s">
        <v>108</v>
      </c>
      <c r="B138" s="32" t="s">
        <v>245</v>
      </c>
      <c r="C138" s="33">
        <v>3000</v>
      </c>
      <c r="D138" s="33">
        <v>696.77</v>
      </c>
      <c r="E138" s="27">
        <f t="shared" si="1"/>
        <v>2303.23</v>
      </c>
    </row>
    <row r="139" spans="1:5" ht="25.5">
      <c r="A139" s="38" t="s">
        <v>333</v>
      </c>
      <c r="B139" s="32" t="s">
        <v>414</v>
      </c>
      <c r="C139" s="33">
        <v>5000</v>
      </c>
      <c r="D139" s="33">
        <v>0</v>
      </c>
      <c r="E139" s="27">
        <f t="shared" si="1"/>
        <v>5000</v>
      </c>
    </row>
    <row r="140" spans="1:5" ht="15">
      <c r="A140" s="38" t="s">
        <v>340</v>
      </c>
      <c r="B140" s="32" t="s">
        <v>514</v>
      </c>
      <c r="C140" s="33">
        <v>5000</v>
      </c>
      <c r="D140" s="33">
        <v>0</v>
      </c>
      <c r="E140" s="27">
        <f t="shared" si="1"/>
        <v>5000</v>
      </c>
    </row>
    <row r="141" spans="1:5" ht="15">
      <c r="A141" s="38" t="s">
        <v>120</v>
      </c>
      <c r="B141" s="32" t="s">
        <v>45</v>
      </c>
      <c r="C141" s="33">
        <v>5000</v>
      </c>
      <c r="D141" s="33">
        <v>0</v>
      </c>
      <c r="E141" s="27">
        <f t="shared" si="1"/>
        <v>5000</v>
      </c>
    </row>
    <row r="142" spans="1:5" ht="15">
      <c r="A142" s="38" t="s">
        <v>209</v>
      </c>
      <c r="B142" s="32" t="s">
        <v>605</v>
      </c>
      <c r="C142" s="33">
        <v>5000</v>
      </c>
      <c r="D142" s="33">
        <v>0</v>
      </c>
      <c r="E142" s="27">
        <f t="shared" si="1"/>
        <v>5000</v>
      </c>
    </row>
    <row r="143" spans="1:5" ht="40.5" customHeight="1">
      <c r="A143" s="38" t="s">
        <v>264</v>
      </c>
      <c r="B143" s="32" t="s">
        <v>178</v>
      </c>
      <c r="C143" s="33">
        <v>2869400</v>
      </c>
      <c r="D143" s="33">
        <v>2046540.23</v>
      </c>
      <c r="E143" s="27">
        <f t="shared" si="1"/>
        <v>822859.77</v>
      </c>
    </row>
    <row r="144" spans="1:5" ht="27" customHeight="1">
      <c r="A144" s="38" t="s">
        <v>294</v>
      </c>
      <c r="B144" s="32" t="s">
        <v>640</v>
      </c>
      <c r="C144" s="33">
        <v>879800</v>
      </c>
      <c r="D144" s="33">
        <v>542099.31</v>
      </c>
      <c r="E144" s="27">
        <f t="shared" si="1"/>
        <v>337700.68999999994</v>
      </c>
    </row>
    <row r="145" spans="1:5" ht="14.25" customHeight="1">
      <c r="A145" s="38" t="s">
        <v>340</v>
      </c>
      <c r="B145" s="32" t="s">
        <v>641</v>
      </c>
      <c r="C145" s="33">
        <v>879800</v>
      </c>
      <c r="D145" s="33">
        <v>542099.31</v>
      </c>
      <c r="E145" s="27">
        <f t="shared" si="1"/>
        <v>337700.68999999994</v>
      </c>
    </row>
    <row r="146" spans="1:5" ht="15" customHeight="1">
      <c r="A146" s="38" t="s">
        <v>546</v>
      </c>
      <c r="B146" s="32" t="s">
        <v>642</v>
      </c>
      <c r="C146" s="33">
        <v>879800</v>
      </c>
      <c r="D146" s="33">
        <v>542099.31</v>
      </c>
      <c r="E146" s="27">
        <f t="shared" si="1"/>
        <v>337700.68999999994</v>
      </c>
    </row>
    <row r="147" spans="1:5" ht="15" customHeight="1">
      <c r="A147" s="38" t="s">
        <v>400</v>
      </c>
      <c r="B147" s="32" t="s">
        <v>695</v>
      </c>
      <c r="C147" s="33">
        <v>677600</v>
      </c>
      <c r="D147" s="33">
        <v>422213.04</v>
      </c>
      <c r="E147" s="27">
        <f t="shared" si="1"/>
        <v>255386.96000000002</v>
      </c>
    </row>
    <row r="148" spans="1:5" ht="15" customHeight="1">
      <c r="A148" s="38" t="s">
        <v>330</v>
      </c>
      <c r="B148" s="32" t="s">
        <v>643</v>
      </c>
      <c r="C148" s="33">
        <v>202200</v>
      </c>
      <c r="D148" s="33">
        <v>119886.27</v>
      </c>
      <c r="E148" s="27">
        <f t="shared" si="1"/>
        <v>82313.73</v>
      </c>
    </row>
    <row r="149" spans="1:5" ht="26.25" customHeight="1">
      <c r="A149" s="38" t="s">
        <v>333</v>
      </c>
      <c r="B149" s="32" t="s">
        <v>644</v>
      </c>
      <c r="C149" s="33">
        <v>10500</v>
      </c>
      <c r="D149" s="33">
        <v>9332.4</v>
      </c>
      <c r="E149" s="27">
        <f t="shared" si="1"/>
        <v>1167.6000000000004</v>
      </c>
    </row>
    <row r="150" spans="1:5" ht="13.5" customHeight="1">
      <c r="A150" s="38" t="s">
        <v>340</v>
      </c>
      <c r="B150" s="32" t="s">
        <v>645</v>
      </c>
      <c r="C150" s="33">
        <v>10500</v>
      </c>
      <c r="D150" s="33">
        <v>9332.4</v>
      </c>
      <c r="E150" s="27">
        <f t="shared" si="1"/>
        <v>1167.6000000000004</v>
      </c>
    </row>
    <row r="151" spans="1:5" ht="13.5" customHeight="1">
      <c r="A151" s="38" t="s">
        <v>120</v>
      </c>
      <c r="B151" s="32" t="s">
        <v>646</v>
      </c>
      <c r="C151" s="33">
        <v>10500</v>
      </c>
      <c r="D151" s="33">
        <v>9332.4</v>
      </c>
      <c r="E151" s="27">
        <f t="shared" si="1"/>
        <v>1167.6000000000004</v>
      </c>
    </row>
    <row r="152" spans="1:5" ht="15" customHeight="1">
      <c r="A152" s="38" t="s">
        <v>647</v>
      </c>
      <c r="B152" s="32" t="s">
        <v>650</v>
      </c>
      <c r="C152" s="33">
        <v>7300</v>
      </c>
      <c r="D152" s="33">
        <v>7232.4</v>
      </c>
      <c r="E152" s="27">
        <f t="shared" si="1"/>
        <v>67.60000000000036</v>
      </c>
    </row>
    <row r="153" spans="1:5" ht="14.25" customHeight="1">
      <c r="A153" s="38" t="s">
        <v>648</v>
      </c>
      <c r="B153" s="32" t="s">
        <v>651</v>
      </c>
      <c r="C153" s="33">
        <v>1000</v>
      </c>
      <c r="D153" s="33">
        <v>0</v>
      </c>
      <c r="E153" s="27">
        <f t="shared" si="1"/>
        <v>1000</v>
      </c>
    </row>
    <row r="154" spans="1:5" ht="14.25" customHeight="1">
      <c r="A154" s="38" t="s">
        <v>649</v>
      </c>
      <c r="B154" s="32" t="s">
        <v>696</v>
      </c>
      <c r="C154" s="33">
        <v>2200</v>
      </c>
      <c r="D154" s="33">
        <v>2100</v>
      </c>
      <c r="E154" s="27">
        <f t="shared" si="1"/>
        <v>100</v>
      </c>
    </row>
    <row r="155" spans="1:5" ht="27" customHeight="1">
      <c r="A155" s="38" t="s">
        <v>294</v>
      </c>
      <c r="B155" s="32" t="s">
        <v>373</v>
      </c>
      <c r="C155" s="33">
        <v>1927900</v>
      </c>
      <c r="D155" s="33">
        <v>1466619.15</v>
      </c>
      <c r="E155" s="27">
        <f t="shared" si="1"/>
        <v>461280.8500000001</v>
      </c>
    </row>
    <row r="156" spans="1:5" ht="14.25" customHeight="1">
      <c r="A156" s="38" t="s">
        <v>340</v>
      </c>
      <c r="B156" s="32" t="s">
        <v>479</v>
      </c>
      <c r="C156" s="33">
        <v>1927900</v>
      </c>
      <c r="D156" s="33">
        <v>1466619.15</v>
      </c>
      <c r="E156" s="27">
        <f t="shared" si="1"/>
        <v>461280.8500000001</v>
      </c>
    </row>
    <row r="157" spans="1:5" ht="15">
      <c r="A157" s="38" t="s">
        <v>546</v>
      </c>
      <c r="B157" s="32" t="s">
        <v>543</v>
      </c>
      <c r="C157" s="33">
        <v>1927900</v>
      </c>
      <c r="D157" s="33">
        <v>1466619.15</v>
      </c>
      <c r="E157" s="27">
        <f t="shared" si="1"/>
        <v>461280.8500000001</v>
      </c>
    </row>
    <row r="158" spans="1:5" ht="15">
      <c r="A158" s="38" t="s">
        <v>400</v>
      </c>
      <c r="B158" s="32" t="s">
        <v>603</v>
      </c>
      <c r="C158" s="33">
        <v>1484900</v>
      </c>
      <c r="D158" s="33">
        <v>1130619.48</v>
      </c>
      <c r="E158" s="27">
        <f t="shared" si="1"/>
        <v>354280.52</v>
      </c>
    </row>
    <row r="159" spans="1:5" ht="15">
      <c r="A159" s="38" t="s">
        <v>330</v>
      </c>
      <c r="B159" s="32" t="s">
        <v>212</v>
      </c>
      <c r="C159" s="33">
        <v>443000</v>
      </c>
      <c r="D159" s="33">
        <v>335999.67</v>
      </c>
      <c r="E159" s="27">
        <f aca="true" t="shared" si="2" ref="E159:E222">C159-D159</f>
        <v>107000.33000000002</v>
      </c>
    </row>
    <row r="160" spans="1:5" ht="38.25">
      <c r="A160" s="38" t="s">
        <v>441</v>
      </c>
      <c r="B160" s="32" t="s">
        <v>578</v>
      </c>
      <c r="C160" s="33">
        <v>100</v>
      </c>
      <c r="D160" s="33">
        <v>0</v>
      </c>
      <c r="E160" s="27">
        <f t="shared" si="2"/>
        <v>100</v>
      </c>
    </row>
    <row r="161" spans="1:5" ht="15">
      <c r="A161" s="38" t="s">
        <v>340</v>
      </c>
      <c r="B161" s="32" t="s">
        <v>92</v>
      </c>
      <c r="C161" s="33">
        <v>100</v>
      </c>
      <c r="D161" s="33">
        <v>0</v>
      </c>
      <c r="E161" s="27">
        <f t="shared" si="2"/>
        <v>100</v>
      </c>
    </row>
    <row r="162" spans="1:5" ht="15">
      <c r="A162" s="38" t="s">
        <v>546</v>
      </c>
      <c r="B162" s="32" t="s">
        <v>150</v>
      </c>
      <c r="C162" s="33">
        <v>100</v>
      </c>
      <c r="D162" s="33">
        <v>0</v>
      </c>
      <c r="E162" s="27">
        <f t="shared" si="2"/>
        <v>100</v>
      </c>
    </row>
    <row r="163" spans="1:5" ht="15">
      <c r="A163" s="38" t="s">
        <v>108</v>
      </c>
      <c r="B163" s="32" t="s">
        <v>240</v>
      </c>
      <c r="C163" s="33">
        <v>100</v>
      </c>
      <c r="D163" s="33">
        <v>0</v>
      </c>
      <c r="E163" s="27">
        <f t="shared" si="2"/>
        <v>100</v>
      </c>
    </row>
    <row r="164" spans="1:5" ht="25.5">
      <c r="A164" s="38" t="s">
        <v>333</v>
      </c>
      <c r="B164" s="32" t="s">
        <v>512</v>
      </c>
      <c r="C164" s="33">
        <v>51000</v>
      </c>
      <c r="D164" s="33">
        <v>28489.37</v>
      </c>
      <c r="E164" s="27">
        <f t="shared" si="2"/>
        <v>22510.63</v>
      </c>
    </row>
    <row r="165" spans="1:5" ht="15">
      <c r="A165" s="38" t="s">
        <v>340</v>
      </c>
      <c r="B165" s="32" t="s">
        <v>36</v>
      </c>
      <c r="C165" s="33">
        <v>35900</v>
      </c>
      <c r="D165" s="33">
        <v>28489.37</v>
      </c>
      <c r="E165" s="27">
        <f t="shared" si="2"/>
        <v>7410.630000000001</v>
      </c>
    </row>
    <row r="166" spans="1:5" ht="15">
      <c r="A166" s="38" t="s">
        <v>120</v>
      </c>
      <c r="B166" s="32" t="s">
        <v>34</v>
      </c>
      <c r="C166" s="33">
        <v>35900</v>
      </c>
      <c r="D166" s="33">
        <v>28489.37</v>
      </c>
      <c r="E166" s="27">
        <f t="shared" si="2"/>
        <v>7410.630000000001</v>
      </c>
    </row>
    <row r="167" spans="1:5" ht="15">
      <c r="A167" s="38" t="s">
        <v>338</v>
      </c>
      <c r="B167" s="32" t="s">
        <v>89</v>
      </c>
      <c r="C167" s="33">
        <v>27000</v>
      </c>
      <c r="D167" s="33">
        <v>21103.09</v>
      </c>
      <c r="E167" s="27">
        <f t="shared" si="2"/>
        <v>5896.91</v>
      </c>
    </row>
    <row r="168" spans="1:5" ht="15">
      <c r="A168" s="38" t="s">
        <v>317</v>
      </c>
      <c r="B168" s="32" t="s">
        <v>424</v>
      </c>
      <c r="C168" s="33">
        <v>4900</v>
      </c>
      <c r="D168" s="33">
        <v>4840</v>
      </c>
      <c r="E168" s="27">
        <f t="shared" si="2"/>
        <v>60</v>
      </c>
    </row>
    <row r="169" spans="1:5" ht="15">
      <c r="A169" s="38" t="s">
        <v>209</v>
      </c>
      <c r="B169" s="32" t="s">
        <v>595</v>
      </c>
      <c r="C169" s="33">
        <v>4000</v>
      </c>
      <c r="D169" s="33">
        <v>2546.28</v>
      </c>
      <c r="E169" s="27">
        <f t="shared" si="2"/>
        <v>1453.7199999999998</v>
      </c>
    </row>
    <row r="170" spans="1:5" ht="15">
      <c r="A170" s="38" t="s">
        <v>382</v>
      </c>
      <c r="B170" s="32" t="s">
        <v>337</v>
      </c>
      <c r="C170" s="33">
        <v>15100</v>
      </c>
      <c r="D170" s="33">
        <v>0</v>
      </c>
      <c r="E170" s="27">
        <f t="shared" si="2"/>
        <v>15100</v>
      </c>
    </row>
    <row r="171" spans="1:5" ht="15">
      <c r="A171" s="38" t="s">
        <v>174</v>
      </c>
      <c r="B171" s="32" t="s">
        <v>409</v>
      </c>
      <c r="C171" s="33">
        <v>9100</v>
      </c>
      <c r="D171" s="33">
        <v>0</v>
      </c>
      <c r="E171" s="27">
        <f t="shared" si="2"/>
        <v>9100</v>
      </c>
    </row>
    <row r="172" spans="1:5" ht="15">
      <c r="A172" s="38" t="s">
        <v>19</v>
      </c>
      <c r="B172" s="32" t="s">
        <v>464</v>
      </c>
      <c r="C172" s="33">
        <v>6000</v>
      </c>
      <c r="D172" s="33">
        <v>0</v>
      </c>
      <c r="E172" s="27">
        <f t="shared" si="2"/>
        <v>6000</v>
      </c>
    </row>
    <row r="173" spans="1:5" ht="15" customHeight="1">
      <c r="A173" s="38" t="s">
        <v>235</v>
      </c>
      <c r="B173" s="32" t="s">
        <v>600</v>
      </c>
      <c r="C173" s="33">
        <v>100</v>
      </c>
      <c r="D173" s="33">
        <v>0</v>
      </c>
      <c r="E173" s="27">
        <f t="shared" si="2"/>
        <v>100</v>
      </c>
    </row>
    <row r="174" spans="1:5" ht="15">
      <c r="A174" s="38" t="s">
        <v>340</v>
      </c>
      <c r="B174" s="32" t="s">
        <v>113</v>
      </c>
      <c r="C174" s="33">
        <v>100</v>
      </c>
      <c r="D174" s="33">
        <v>0</v>
      </c>
      <c r="E174" s="27">
        <f t="shared" si="2"/>
        <v>100</v>
      </c>
    </row>
    <row r="175" spans="1:5" ht="15">
      <c r="A175" s="38" t="s">
        <v>149</v>
      </c>
      <c r="B175" s="32" t="s">
        <v>429</v>
      </c>
      <c r="C175" s="33">
        <v>100</v>
      </c>
      <c r="D175" s="33">
        <v>0</v>
      </c>
      <c r="E175" s="27">
        <f t="shared" si="2"/>
        <v>100</v>
      </c>
    </row>
    <row r="176" spans="1:5" ht="15">
      <c r="A176" s="38" t="s">
        <v>117</v>
      </c>
      <c r="B176" s="32" t="s">
        <v>548</v>
      </c>
      <c r="C176" s="33">
        <v>135000</v>
      </c>
      <c r="D176" s="33">
        <v>0</v>
      </c>
      <c r="E176" s="27">
        <f t="shared" si="2"/>
        <v>135000</v>
      </c>
    </row>
    <row r="177" spans="1:5" ht="15">
      <c r="A177" s="38" t="s">
        <v>525</v>
      </c>
      <c r="B177" s="32" t="s">
        <v>128</v>
      </c>
      <c r="C177" s="33">
        <v>90000</v>
      </c>
      <c r="D177" s="33">
        <v>0</v>
      </c>
      <c r="E177" s="27">
        <f t="shared" si="2"/>
        <v>90000</v>
      </c>
    </row>
    <row r="178" spans="1:5" ht="15">
      <c r="A178" s="38" t="s">
        <v>340</v>
      </c>
      <c r="B178" s="32" t="s">
        <v>233</v>
      </c>
      <c r="C178" s="33">
        <v>90000</v>
      </c>
      <c r="D178" s="33">
        <v>0</v>
      </c>
      <c r="E178" s="27">
        <f t="shared" si="2"/>
        <v>90000</v>
      </c>
    </row>
    <row r="179" spans="1:5" ht="15">
      <c r="A179" s="38" t="s">
        <v>149</v>
      </c>
      <c r="B179" s="32" t="s">
        <v>550</v>
      </c>
      <c r="C179" s="33">
        <v>90000</v>
      </c>
      <c r="D179" s="33">
        <v>0</v>
      </c>
      <c r="E179" s="27">
        <f t="shared" si="2"/>
        <v>90000</v>
      </c>
    </row>
    <row r="180" spans="1:5" ht="15">
      <c r="A180" s="38" t="s">
        <v>525</v>
      </c>
      <c r="B180" s="32" t="s">
        <v>567</v>
      </c>
      <c r="C180" s="33">
        <v>45000</v>
      </c>
      <c r="D180" s="33">
        <v>0</v>
      </c>
      <c r="E180" s="27">
        <f t="shared" si="2"/>
        <v>45000</v>
      </c>
    </row>
    <row r="181" spans="1:5" ht="13.5" customHeight="1">
      <c r="A181" s="38" t="s">
        <v>340</v>
      </c>
      <c r="B181" s="32" t="s">
        <v>81</v>
      </c>
      <c r="C181" s="33">
        <v>45000</v>
      </c>
      <c r="D181" s="33">
        <v>0</v>
      </c>
      <c r="E181" s="27">
        <f t="shared" si="2"/>
        <v>45000</v>
      </c>
    </row>
    <row r="182" spans="1:5" ht="15">
      <c r="A182" s="38" t="s">
        <v>149</v>
      </c>
      <c r="B182" s="32" t="s">
        <v>396</v>
      </c>
      <c r="C182" s="33">
        <v>45000</v>
      </c>
      <c r="D182" s="33">
        <v>0</v>
      </c>
      <c r="E182" s="27">
        <f t="shared" si="2"/>
        <v>45000</v>
      </c>
    </row>
    <row r="183" spans="1:5" ht="15">
      <c r="A183" s="38" t="s">
        <v>7</v>
      </c>
      <c r="B183" s="32" t="s">
        <v>532</v>
      </c>
      <c r="C183" s="33">
        <v>17019100</v>
      </c>
      <c r="D183" s="33">
        <v>12080191.31</v>
      </c>
      <c r="E183" s="27">
        <f t="shared" si="2"/>
        <v>4938908.6899999995</v>
      </c>
    </row>
    <row r="184" spans="1:5" ht="25.5">
      <c r="A184" s="38" t="s">
        <v>333</v>
      </c>
      <c r="B184" s="32" t="s">
        <v>171</v>
      </c>
      <c r="C184" s="33">
        <v>45000</v>
      </c>
      <c r="D184" s="33">
        <v>23072</v>
      </c>
      <c r="E184" s="27">
        <f t="shared" si="2"/>
        <v>21928</v>
      </c>
    </row>
    <row r="185" spans="1:5" ht="13.5" customHeight="1">
      <c r="A185" s="38" t="s">
        <v>340</v>
      </c>
      <c r="B185" s="32" t="s">
        <v>290</v>
      </c>
      <c r="C185" s="33">
        <v>45000</v>
      </c>
      <c r="D185" s="33">
        <v>23072</v>
      </c>
      <c r="E185" s="27">
        <f t="shared" si="2"/>
        <v>21928</v>
      </c>
    </row>
    <row r="186" spans="1:5" ht="14.25" customHeight="1">
      <c r="A186" s="38" t="s">
        <v>120</v>
      </c>
      <c r="B186" s="32" t="s">
        <v>287</v>
      </c>
      <c r="C186" s="33">
        <v>45000</v>
      </c>
      <c r="D186" s="33">
        <v>23072</v>
      </c>
      <c r="E186" s="27">
        <f t="shared" si="2"/>
        <v>21928</v>
      </c>
    </row>
    <row r="187" spans="1:5" ht="15">
      <c r="A187" s="38" t="s">
        <v>209</v>
      </c>
      <c r="B187" s="32" t="s">
        <v>234</v>
      </c>
      <c r="C187" s="33">
        <v>45000</v>
      </c>
      <c r="D187" s="33">
        <v>23072</v>
      </c>
      <c r="E187" s="27">
        <f t="shared" si="2"/>
        <v>21928</v>
      </c>
    </row>
    <row r="188" spans="1:5" ht="27" customHeight="1">
      <c r="A188" s="38" t="s">
        <v>333</v>
      </c>
      <c r="B188" s="32" t="s">
        <v>141</v>
      </c>
      <c r="C188" s="33">
        <v>200000</v>
      </c>
      <c r="D188" s="33">
        <v>197292</v>
      </c>
      <c r="E188" s="27">
        <f t="shared" si="2"/>
        <v>2708</v>
      </c>
    </row>
    <row r="189" spans="1:5" ht="15">
      <c r="A189" s="38" t="s">
        <v>340</v>
      </c>
      <c r="B189" s="32" t="s">
        <v>249</v>
      </c>
      <c r="C189" s="33">
        <v>200000</v>
      </c>
      <c r="D189" s="33">
        <v>197292</v>
      </c>
      <c r="E189" s="27">
        <f t="shared" si="2"/>
        <v>2708</v>
      </c>
    </row>
    <row r="190" spans="1:5" ht="15">
      <c r="A190" s="38" t="s">
        <v>120</v>
      </c>
      <c r="B190" s="32" t="s">
        <v>246</v>
      </c>
      <c r="C190" s="33">
        <v>61700</v>
      </c>
      <c r="D190" s="33">
        <v>59000</v>
      </c>
      <c r="E190" s="27">
        <f t="shared" si="2"/>
        <v>2700</v>
      </c>
    </row>
    <row r="191" spans="1:5" ht="15">
      <c r="A191" s="38" t="s">
        <v>209</v>
      </c>
      <c r="B191" s="32" t="s">
        <v>199</v>
      </c>
      <c r="C191" s="33">
        <v>61700</v>
      </c>
      <c r="D191" s="33">
        <v>59000</v>
      </c>
      <c r="E191" s="27">
        <f t="shared" si="2"/>
        <v>2700</v>
      </c>
    </row>
    <row r="192" spans="1:5" ht="15">
      <c r="A192" s="38" t="s">
        <v>149</v>
      </c>
      <c r="B192" s="32" t="s">
        <v>574</v>
      </c>
      <c r="C192" s="33">
        <v>138300</v>
      </c>
      <c r="D192" s="33">
        <v>138292</v>
      </c>
      <c r="E192" s="27">
        <f t="shared" si="2"/>
        <v>8</v>
      </c>
    </row>
    <row r="193" spans="1:5" ht="28.5" customHeight="1">
      <c r="A193" s="38" t="s">
        <v>294</v>
      </c>
      <c r="B193" s="32" t="s">
        <v>121</v>
      </c>
      <c r="C193" s="33">
        <v>127300</v>
      </c>
      <c r="D193" s="33">
        <v>123494.66</v>
      </c>
      <c r="E193" s="27">
        <f t="shared" si="2"/>
        <v>3805.3399999999965</v>
      </c>
    </row>
    <row r="194" spans="1:5" ht="15">
      <c r="A194" s="38" t="s">
        <v>340</v>
      </c>
      <c r="B194" s="32" t="s">
        <v>225</v>
      </c>
      <c r="C194" s="33">
        <v>127300</v>
      </c>
      <c r="D194" s="33">
        <v>123494.66</v>
      </c>
      <c r="E194" s="27">
        <f t="shared" si="2"/>
        <v>3805.3399999999965</v>
      </c>
    </row>
    <row r="195" spans="1:5" ht="15">
      <c r="A195" s="38" t="s">
        <v>546</v>
      </c>
      <c r="B195" s="32" t="s">
        <v>298</v>
      </c>
      <c r="C195" s="33">
        <v>127300</v>
      </c>
      <c r="D195" s="33">
        <v>123494.66</v>
      </c>
      <c r="E195" s="27">
        <f t="shared" si="2"/>
        <v>3805.3399999999965</v>
      </c>
    </row>
    <row r="196" spans="1:5" ht="15">
      <c r="A196" s="38" t="s">
        <v>400</v>
      </c>
      <c r="B196" s="32" t="s">
        <v>356</v>
      </c>
      <c r="C196" s="33">
        <v>95100</v>
      </c>
      <c r="D196" s="33">
        <v>95001.24</v>
      </c>
      <c r="E196" s="27">
        <f t="shared" si="2"/>
        <v>98.75999999999476</v>
      </c>
    </row>
    <row r="197" spans="1:5" ht="15">
      <c r="A197" s="38" t="s">
        <v>330</v>
      </c>
      <c r="B197" s="32" t="s">
        <v>457</v>
      </c>
      <c r="C197" s="33">
        <v>32200</v>
      </c>
      <c r="D197" s="33">
        <v>28493.42</v>
      </c>
      <c r="E197" s="27">
        <f t="shared" si="2"/>
        <v>3706.5800000000017</v>
      </c>
    </row>
    <row r="198" spans="1:5" ht="25.5">
      <c r="A198" s="38" t="s">
        <v>333</v>
      </c>
      <c r="B198" s="32" t="s">
        <v>146</v>
      </c>
      <c r="C198" s="33">
        <v>1700</v>
      </c>
      <c r="D198" s="33">
        <v>1671.92</v>
      </c>
      <c r="E198" s="27">
        <f t="shared" si="2"/>
        <v>28.079999999999927</v>
      </c>
    </row>
    <row r="199" spans="1:5" ht="15">
      <c r="A199" s="38" t="s">
        <v>340</v>
      </c>
      <c r="B199" s="32" t="s">
        <v>256</v>
      </c>
      <c r="C199" s="33">
        <v>1700</v>
      </c>
      <c r="D199" s="33">
        <v>1671.92</v>
      </c>
      <c r="E199" s="27">
        <f t="shared" si="2"/>
        <v>28.079999999999927</v>
      </c>
    </row>
    <row r="200" spans="1:5" ht="15">
      <c r="A200" s="38" t="s">
        <v>120</v>
      </c>
      <c r="B200" s="32" t="s">
        <v>403</v>
      </c>
      <c r="C200" s="33">
        <v>1700</v>
      </c>
      <c r="D200" s="33">
        <v>1671.92</v>
      </c>
      <c r="E200" s="27">
        <f t="shared" si="2"/>
        <v>28.079999999999927</v>
      </c>
    </row>
    <row r="201" spans="1:5" ht="15">
      <c r="A201" s="38" t="s">
        <v>338</v>
      </c>
      <c r="B201" s="32" t="s">
        <v>452</v>
      </c>
      <c r="C201" s="33">
        <v>1700</v>
      </c>
      <c r="D201" s="33">
        <v>1671.92</v>
      </c>
      <c r="E201" s="27">
        <f t="shared" si="2"/>
        <v>28.079999999999927</v>
      </c>
    </row>
    <row r="202" spans="1:5" ht="15" customHeight="1">
      <c r="A202" s="38" t="s">
        <v>235</v>
      </c>
      <c r="B202" s="32" t="s">
        <v>205</v>
      </c>
      <c r="C202" s="33">
        <v>100</v>
      </c>
      <c r="D202" s="33">
        <v>10</v>
      </c>
      <c r="E202" s="27">
        <f t="shared" si="2"/>
        <v>90</v>
      </c>
    </row>
    <row r="203" spans="1:5" ht="15">
      <c r="A203" s="38" t="s">
        <v>340</v>
      </c>
      <c r="B203" s="32" t="s">
        <v>342</v>
      </c>
      <c r="C203" s="33">
        <v>100</v>
      </c>
      <c r="D203" s="33">
        <v>10</v>
      </c>
      <c r="E203" s="27">
        <f t="shared" si="2"/>
        <v>90</v>
      </c>
    </row>
    <row r="204" spans="1:5" ht="15">
      <c r="A204" s="38" t="s">
        <v>149</v>
      </c>
      <c r="B204" s="32" t="s">
        <v>43</v>
      </c>
      <c r="C204" s="33">
        <v>100</v>
      </c>
      <c r="D204" s="33">
        <v>10</v>
      </c>
      <c r="E204" s="27">
        <f t="shared" si="2"/>
        <v>90</v>
      </c>
    </row>
    <row r="205" spans="1:5" ht="25.5">
      <c r="A205" s="38" t="s">
        <v>348</v>
      </c>
      <c r="B205" s="32" t="s">
        <v>433</v>
      </c>
      <c r="C205" s="33">
        <v>5812500</v>
      </c>
      <c r="D205" s="33">
        <v>4017614.9</v>
      </c>
      <c r="E205" s="27">
        <f t="shared" si="2"/>
        <v>1794885.1</v>
      </c>
    </row>
    <row r="206" spans="1:5" ht="15">
      <c r="A206" s="38" t="s">
        <v>340</v>
      </c>
      <c r="B206" s="32" t="s">
        <v>534</v>
      </c>
      <c r="C206" s="33">
        <v>5812500</v>
      </c>
      <c r="D206" s="33">
        <v>4017614.9</v>
      </c>
      <c r="E206" s="27">
        <f t="shared" si="2"/>
        <v>1794885.1</v>
      </c>
    </row>
    <row r="207" spans="1:5" ht="15">
      <c r="A207" s="38" t="s">
        <v>546</v>
      </c>
      <c r="B207" s="32" t="s">
        <v>0</v>
      </c>
      <c r="C207" s="33">
        <v>5812500</v>
      </c>
      <c r="D207" s="33">
        <v>4017614.9</v>
      </c>
      <c r="E207" s="27">
        <f t="shared" si="2"/>
        <v>1794885.1</v>
      </c>
    </row>
    <row r="208" spans="1:5" ht="15">
      <c r="A208" s="38" t="s">
        <v>400</v>
      </c>
      <c r="B208" s="32" t="s">
        <v>50</v>
      </c>
      <c r="C208" s="33">
        <v>4504300</v>
      </c>
      <c r="D208" s="33">
        <v>3137653.63</v>
      </c>
      <c r="E208" s="27">
        <f t="shared" si="2"/>
        <v>1366646.37</v>
      </c>
    </row>
    <row r="209" spans="1:5" ht="15">
      <c r="A209" s="38" t="s">
        <v>330</v>
      </c>
      <c r="B209" s="32" t="s">
        <v>269</v>
      </c>
      <c r="C209" s="33">
        <v>1308200</v>
      </c>
      <c r="D209" s="33">
        <v>879961.27</v>
      </c>
      <c r="E209" s="27">
        <f t="shared" si="2"/>
        <v>428238.73</v>
      </c>
    </row>
    <row r="210" spans="1:5" ht="25.5">
      <c r="A210" s="38" t="s">
        <v>311</v>
      </c>
      <c r="B210" s="32" t="s">
        <v>168</v>
      </c>
      <c r="C210" s="33">
        <v>8000</v>
      </c>
      <c r="D210" s="33">
        <v>8000</v>
      </c>
      <c r="E210" s="27">
        <f t="shared" si="2"/>
        <v>0</v>
      </c>
    </row>
    <row r="211" spans="1:5" ht="15">
      <c r="A211" s="38" t="s">
        <v>340</v>
      </c>
      <c r="B211" s="32" t="s">
        <v>286</v>
      </c>
      <c r="C211" s="33">
        <v>8000</v>
      </c>
      <c r="D211" s="33">
        <v>8000</v>
      </c>
      <c r="E211" s="27">
        <f t="shared" si="2"/>
        <v>0</v>
      </c>
    </row>
    <row r="212" spans="1:5" ht="15">
      <c r="A212" s="38" t="s">
        <v>546</v>
      </c>
      <c r="B212" s="32" t="s">
        <v>360</v>
      </c>
      <c r="C212" s="33">
        <v>8000</v>
      </c>
      <c r="D212" s="33">
        <v>8000</v>
      </c>
      <c r="E212" s="27">
        <f t="shared" si="2"/>
        <v>0</v>
      </c>
    </row>
    <row r="213" spans="1:5" ht="15">
      <c r="A213" s="38" t="s">
        <v>108</v>
      </c>
      <c r="B213" s="32" t="s">
        <v>458</v>
      </c>
      <c r="C213" s="33">
        <v>8000</v>
      </c>
      <c r="D213" s="33">
        <v>8000</v>
      </c>
      <c r="E213" s="27">
        <f t="shared" si="2"/>
        <v>0</v>
      </c>
    </row>
    <row r="214" spans="1:5" ht="25.5">
      <c r="A214" s="38" t="s">
        <v>333</v>
      </c>
      <c r="B214" s="32" t="s">
        <v>353</v>
      </c>
      <c r="C214" s="33">
        <v>6456000</v>
      </c>
      <c r="D214" s="33">
        <v>5101683.31</v>
      </c>
      <c r="E214" s="27">
        <f t="shared" si="2"/>
        <v>1354316.6900000004</v>
      </c>
    </row>
    <row r="215" spans="1:5" ht="15">
      <c r="A215" s="38" t="s">
        <v>340</v>
      </c>
      <c r="B215" s="32" t="s">
        <v>470</v>
      </c>
      <c r="C215" s="33">
        <v>4297000</v>
      </c>
      <c r="D215" s="33">
        <v>3187170.8</v>
      </c>
      <c r="E215" s="27">
        <f t="shared" si="2"/>
        <v>1109829.2000000002</v>
      </c>
    </row>
    <row r="216" spans="1:5" ht="15">
      <c r="A216" s="38" t="s">
        <v>120</v>
      </c>
      <c r="B216" s="32" t="s">
        <v>596</v>
      </c>
      <c r="C216" s="33">
        <v>4297000</v>
      </c>
      <c r="D216" s="33">
        <v>3187170.8</v>
      </c>
      <c r="E216" s="27">
        <f t="shared" si="2"/>
        <v>1109829.2000000002</v>
      </c>
    </row>
    <row r="217" spans="1:5" ht="15">
      <c r="A217" s="38" t="s">
        <v>338</v>
      </c>
      <c r="B217" s="32" t="s">
        <v>37</v>
      </c>
      <c r="C217" s="33">
        <v>490000</v>
      </c>
      <c r="D217" s="33">
        <v>356918.7</v>
      </c>
      <c r="E217" s="27">
        <f t="shared" si="2"/>
        <v>133081.3</v>
      </c>
    </row>
    <row r="218" spans="1:5" ht="15">
      <c r="A218" s="38" t="s">
        <v>344</v>
      </c>
      <c r="B218" s="32" t="s">
        <v>95</v>
      </c>
      <c r="C218" s="33">
        <v>73300</v>
      </c>
      <c r="D218" s="33">
        <v>73297.45</v>
      </c>
      <c r="E218" s="27">
        <f t="shared" si="2"/>
        <v>2.5500000000029104</v>
      </c>
    </row>
    <row r="219" spans="1:5" ht="15">
      <c r="A219" s="38" t="s">
        <v>416</v>
      </c>
      <c r="B219" s="32" t="s">
        <v>255</v>
      </c>
      <c r="C219" s="33">
        <v>2666800</v>
      </c>
      <c r="D219" s="33">
        <v>2002624.65</v>
      </c>
      <c r="E219" s="27">
        <f t="shared" si="2"/>
        <v>664175.3500000001</v>
      </c>
    </row>
    <row r="220" spans="1:5" ht="15">
      <c r="A220" s="38" t="s">
        <v>317</v>
      </c>
      <c r="B220" s="32" t="s">
        <v>374</v>
      </c>
      <c r="C220" s="33">
        <v>543700</v>
      </c>
      <c r="D220" s="33">
        <v>358006.71</v>
      </c>
      <c r="E220" s="27">
        <f t="shared" si="2"/>
        <v>185693.28999999998</v>
      </c>
    </row>
    <row r="221" spans="1:5" ht="15">
      <c r="A221" s="38" t="s">
        <v>209</v>
      </c>
      <c r="B221" s="32" t="s">
        <v>430</v>
      </c>
      <c r="C221" s="33">
        <v>523200</v>
      </c>
      <c r="D221" s="33">
        <v>396323.29</v>
      </c>
      <c r="E221" s="27">
        <f t="shared" si="2"/>
        <v>126876.71000000002</v>
      </c>
    </row>
    <row r="222" spans="1:5" ht="15">
      <c r="A222" s="38" t="s">
        <v>382</v>
      </c>
      <c r="B222" s="32" t="s">
        <v>281</v>
      </c>
      <c r="C222" s="33">
        <v>2159000</v>
      </c>
      <c r="D222" s="33">
        <v>1914512.51</v>
      </c>
      <c r="E222" s="27">
        <f t="shared" si="2"/>
        <v>244487.49</v>
      </c>
    </row>
    <row r="223" spans="1:5" ht="15">
      <c r="A223" s="38" t="s">
        <v>174</v>
      </c>
      <c r="B223" s="32" t="s">
        <v>357</v>
      </c>
      <c r="C223" s="33">
        <v>1498500</v>
      </c>
      <c r="D223" s="33">
        <v>1498417.23</v>
      </c>
      <c r="E223" s="27">
        <f aca="true" t="shared" si="3" ref="E223:E284">C223-D223</f>
        <v>82.77000000001863</v>
      </c>
    </row>
    <row r="224" spans="1:5" ht="15">
      <c r="A224" s="38" t="s">
        <v>19</v>
      </c>
      <c r="B224" s="32" t="s">
        <v>422</v>
      </c>
      <c r="C224" s="33">
        <v>660500</v>
      </c>
      <c r="D224" s="33">
        <v>416095.28</v>
      </c>
      <c r="E224" s="27">
        <f t="shared" si="3"/>
        <v>244404.71999999997</v>
      </c>
    </row>
    <row r="225" spans="1:5" ht="15" customHeight="1">
      <c r="A225" s="38" t="s">
        <v>235</v>
      </c>
      <c r="B225" s="32" t="s">
        <v>539</v>
      </c>
      <c r="C225" s="33">
        <v>15000</v>
      </c>
      <c r="D225" s="33">
        <v>8483</v>
      </c>
      <c r="E225" s="27">
        <f t="shared" si="3"/>
        <v>6517</v>
      </c>
    </row>
    <row r="226" spans="1:5" ht="15">
      <c r="A226" s="38" t="s">
        <v>340</v>
      </c>
      <c r="B226" s="32" t="s">
        <v>66</v>
      </c>
      <c r="C226" s="33">
        <v>15000</v>
      </c>
      <c r="D226" s="33">
        <v>8483</v>
      </c>
      <c r="E226" s="27">
        <f t="shared" si="3"/>
        <v>6517</v>
      </c>
    </row>
    <row r="227" spans="1:5" ht="15">
      <c r="A227" s="38" t="s">
        <v>149</v>
      </c>
      <c r="B227" s="32" t="s">
        <v>232</v>
      </c>
      <c r="C227" s="33">
        <v>15000</v>
      </c>
      <c r="D227" s="33">
        <v>8483</v>
      </c>
      <c r="E227" s="27">
        <f t="shared" si="3"/>
        <v>6517</v>
      </c>
    </row>
    <row r="228" spans="1:5" ht="15">
      <c r="A228" s="38" t="s">
        <v>11</v>
      </c>
      <c r="B228" s="32" t="s">
        <v>164</v>
      </c>
      <c r="C228" s="33">
        <v>18000</v>
      </c>
      <c r="D228" s="33">
        <v>11500</v>
      </c>
      <c r="E228" s="27">
        <f t="shared" si="3"/>
        <v>6500</v>
      </c>
    </row>
    <row r="229" spans="1:5" ht="15">
      <c r="A229" s="38" t="s">
        <v>340</v>
      </c>
      <c r="B229" s="32" t="s">
        <v>277</v>
      </c>
      <c r="C229" s="33">
        <v>18000</v>
      </c>
      <c r="D229" s="33">
        <v>11500</v>
      </c>
      <c r="E229" s="27">
        <f t="shared" si="3"/>
        <v>6500</v>
      </c>
    </row>
    <row r="230" spans="1:5" ht="15">
      <c r="A230" s="38" t="s">
        <v>149</v>
      </c>
      <c r="B230" s="32" t="s">
        <v>599</v>
      </c>
      <c r="C230" s="33">
        <v>18000</v>
      </c>
      <c r="D230" s="33">
        <v>11500</v>
      </c>
      <c r="E230" s="27">
        <f t="shared" si="3"/>
        <v>6500</v>
      </c>
    </row>
    <row r="231" spans="1:5" ht="15">
      <c r="A231" s="38" t="s">
        <v>11</v>
      </c>
      <c r="B231" s="32" t="s">
        <v>456</v>
      </c>
      <c r="C231" s="33">
        <v>156900</v>
      </c>
      <c r="D231" s="33">
        <v>103282.42</v>
      </c>
      <c r="E231" s="27">
        <f t="shared" si="3"/>
        <v>53617.58</v>
      </c>
    </row>
    <row r="232" spans="1:5" ht="14.25" customHeight="1">
      <c r="A232" s="38" t="s">
        <v>340</v>
      </c>
      <c r="B232" s="32" t="s">
        <v>575</v>
      </c>
      <c r="C232" s="33">
        <v>156900</v>
      </c>
      <c r="D232" s="33">
        <v>103282.42</v>
      </c>
      <c r="E232" s="27">
        <f t="shared" si="3"/>
        <v>53617.58</v>
      </c>
    </row>
    <row r="233" spans="1:5" ht="15">
      <c r="A233" s="38" t="s">
        <v>149</v>
      </c>
      <c r="B233" s="32" t="s">
        <v>265</v>
      </c>
      <c r="C233" s="33">
        <v>156900</v>
      </c>
      <c r="D233" s="33">
        <v>103282.42</v>
      </c>
      <c r="E233" s="27">
        <f t="shared" si="3"/>
        <v>53617.58</v>
      </c>
    </row>
    <row r="234" spans="1:5" ht="25.5">
      <c r="A234" s="38" t="s">
        <v>348</v>
      </c>
      <c r="B234" s="32" t="s">
        <v>68</v>
      </c>
      <c r="C234" s="33">
        <v>2766800</v>
      </c>
      <c r="D234" s="33">
        <v>1628331.13</v>
      </c>
      <c r="E234" s="27">
        <f t="shared" si="3"/>
        <v>1138468.87</v>
      </c>
    </row>
    <row r="235" spans="1:5" ht="15">
      <c r="A235" s="38" t="s">
        <v>340</v>
      </c>
      <c r="B235" s="32" t="s">
        <v>177</v>
      </c>
      <c r="C235" s="33">
        <v>2766800</v>
      </c>
      <c r="D235" s="33">
        <v>1628331.13</v>
      </c>
      <c r="E235" s="27">
        <f t="shared" si="3"/>
        <v>1138468.87</v>
      </c>
    </row>
    <row r="236" spans="1:5" ht="15">
      <c r="A236" s="38" t="s">
        <v>546</v>
      </c>
      <c r="B236" s="32" t="s">
        <v>237</v>
      </c>
      <c r="C236" s="33">
        <v>2766800</v>
      </c>
      <c r="D236" s="33">
        <v>1628331.13</v>
      </c>
      <c r="E236" s="27">
        <f t="shared" si="3"/>
        <v>1138468.87</v>
      </c>
    </row>
    <row r="237" spans="1:5" ht="15">
      <c r="A237" s="38" t="s">
        <v>400</v>
      </c>
      <c r="B237" s="32" t="s">
        <v>292</v>
      </c>
      <c r="C237" s="33">
        <v>2131500</v>
      </c>
      <c r="D237" s="33">
        <v>1269378.82</v>
      </c>
      <c r="E237" s="27">
        <f t="shared" si="3"/>
        <v>862121.1799999999</v>
      </c>
    </row>
    <row r="238" spans="1:5" ht="15">
      <c r="A238" s="38" t="s">
        <v>330</v>
      </c>
      <c r="B238" s="32" t="s">
        <v>515</v>
      </c>
      <c r="C238" s="33">
        <v>635300</v>
      </c>
      <c r="D238" s="33">
        <v>358952.31</v>
      </c>
      <c r="E238" s="27">
        <f t="shared" si="3"/>
        <v>276347.69</v>
      </c>
    </row>
    <row r="239" spans="1:5" ht="25.5">
      <c r="A239" s="38" t="s">
        <v>311</v>
      </c>
      <c r="B239" s="32" t="s">
        <v>427</v>
      </c>
      <c r="C239" s="33">
        <v>600</v>
      </c>
      <c r="D239" s="33">
        <v>0</v>
      </c>
      <c r="E239" s="27">
        <f t="shared" si="3"/>
        <v>600</v>
      </c>
    </row>
    <row r="240" spans="1:5" ht="13.5" customHeight="1">
      <c r="A240" s="38" t="s">
        <v>340</v>
      </c>
      <c r="B240" s="32" t="s">
        <v>529</v>
      </c>
      <c r="C240" s="33">
        <v>600</v>
      </c>
      <c r="D240" s="33">
        <v>0</v>
      </c>
      <c r="E240" s="27">
        <f t="shared" si="3"/>
        <v>600</v>
      </c>
    </row>
    <row r="241" spans="1:5" ht="15">
      <c r="A241" s="38" t="s">
        <v>546</v>
      </c>
      <c r="B241" s="32" t="s">
        <v>602</v>
      </c>
      <c r="C241" s="33">
        <v>600</v>
      </c>
      <c r="D241" s="33">
        <v>0</v>
      </c>
      <c r="E241" s="27">
        <f t="shared" si="3"/>
        <v>600</v>
      </c>
    </row>
    <row r="242" spans="1:5" ht="14.25" customHeight="1">
      <c r="A242" s="38" t="s">
        <v>108</v>
      </c>
      <c r="B242" s="32" t="s">
        <v>210</v>
      </c>
      <c r="C242" s="33">
        <v>600</v>
      </c>
      <c r="D242" s="33">
        <v>0</v>
      </c>
      <c r="E242" s="27">
        <f t="shared" si="3"/>
        <v>600</v>
      </c>
    </row>
    <row r="243" spans="1:5" ht="25.5">
      <c r="A243" s="38" t="s">
        <v>333</v>
      </c>
      <c r="B243" s="32" t="s">
        <v>118</v>
      </c>
      <c r="C243" s="33">
        <v>192000</v>
      </c>
      <c r="D243" s="33">
        <v>81832.17</v>
      </c>
      <c r="E243" s="27">
        <f t="shared" si="3"/>
        <v>110167.83</v>
      </c>
    </row>
    <row r="244" spans="1:5" ht="15">
      <c r="A244" s="38" t="s">
        <v>340</v>
      </c>
      <c r="B244" s="32" t="s">
        <v>222</v>
      </c>
      <c r="C244" s="33">
        <v>177300</v>
      </c>
      <c r="D244" s="33">
        <v>69592.87</v>
      </c>
      <c r="E244" s="27">
        <f t="shared" si="3"/>
        <v>107707.13</v>
      </c>
    </row>
    <row r="245" spans="1:5" ht="15">
      <c r="A245" s="38" t="s">
        <v>120</v>
      </c>
      <c r="B245" s="32" t="s">
        <v>220</v>
      </c>
      <c r="C245" s="33">
        <v>177300</v>
      </c>
      <c r="D245" s="33">
        <v>69592.87</v>
      </c>
      <c r="E245" s="27">
        <f t="shared" si="3"/>
        <v>107707.13</v>
      </c>
    </row>
    <row r="246" spans="1:5" ht="15">
      <c r="A246" s="38" t="s">
        <v>338</v>
      </c>
      <c r="B246" s="32" t="s">
        <v>421</v>
      </c>
      <c r="C246" s="33">
        <v>22300</v>
      </c>
      <c r="D246" s="33">
        <v>13202.87</v>
      </c>
      <c r="E246" s="27">
        <f t="shared" si="3"/>
        <v>9097.13</v>
      </c>
    </row>
    <row r="247" spans="1:5" ht="15">
      <c r="A247" s="38" t="s">
        <v>317</v>
      </c>
      <c r="B247" s="32" t="s">
        <v>135</v>
      </c>
      <c r="C247" s="33">
        <v>5400</v>
      </c>
      <c r="D247" s="33">
        <v>1000</v>
      </c>
      <c r="E247" s="27">
        <f t="shared" si="3"/>
        <v>4400</v>
      </c>
    </row>
    <row r="248" spans="1:5" ht="15">
      <c r="A248" s="38" t="s">
        <v>209</v>
      </c>
      <c r="B248" s="32" t="s">
        <v>179</v>
      </c>
      <c r="C248" s="33">
        <v>149600</v>
      </c>
      <c r="D248" s="33">
        <v>55390</v>
      </c>
      <c r="E248" s="27">
        <f t="shared" si="3"/>
        <v>94210</v>
      </c>
    </row>
    <row r="249" spans="1:5" ht="15">
      <c r="A249" s="38" t="s">
        <v>382</v>
      </c>
      <c r="B249" s="32" t="s">
        <v>527</v>
      </c>
      <c r="C249" s="33">
        <v>14700</v>
      </c>
      <c r="D249" s="33">
        <v>12239.3</v>
      </c>
      <c r="E249" s="27">
        <f t="shared" si="3"/>
        <v>2460.7000000000007</v>
      </c>
    </row>
    <row r="250" spans="1:5" ht="15">
      <c r="A250" s="38" t="s">
        <v>19</v>
      </c>
      <c r="B250" s="32" t="s">
        <v>53</v>
      </c>
      <c r="C250" s="33">
        <v>14700</v>
      </c>
      <c r="D250" s="33">
        <v>12239.3</v>
      </c>
      <c r="E250" s="27">
        <f t="shared" si="3"/>
        <v>2460.7000000000007</v>
      </c>
    </row>
    <row r="251" spans="1:5" ht="15" customHeight="1">
      <c r="A251" s="38" t="s">
        <v>235</v>
      </c>
      <c r="B251" s="32" t="s">
        <v>180</v>
      </c>
      <c r="C251" s="33">
        <v>2500</v>
      </c>
      <c r="D251" s="33">
        <v>296</v>
      </c>
      <c r="E251" s="27">
        <f t="shared" si="3"/>
        <v>2204</v>
      </c>
    </row>
    <row r="252" spans="1:5" ht="15">
      <c r="A252" s="38" t="s">
        <v>340</v>
      </c>
      <c r="B252" s="32" t="s">
        <v>303</v>
      </c>
      <c r="C252" s="33">
        <v>2500</v>
      </c>
      <c r="D252" s="33">
        <v>296</v>
      </c>
      <c r="E252" s="27">
        <f t="shared" si="3"/>
        <v>2204</v>
      </c>
    </row>
    <row r="253" spans="1:5" ht="15">
      <c r="A253" s="38" t="s">
        <v>149</v>
      </c>
      <c r="B253" s="32" t="s">
        <v>6</v>
      </c>
      <c r="C253" s="33">
        <v>2500</v>
      </c>
      <c r="D253" s="33">
        <v>296</v>
      </c>
      <c r="E253" s="27">
        <f t="shared" si="3"/>
        <v>2204</v>
      </c>
    </row>
    <row r="254" spans="1:5" ht="25.5">
      <c r="A254" s="38" t="s">
        <v>333</v>
      </c>
      <c r="B254" s="32" t="s">
        <v>221</v>
      </c>
      <c r="C254" s="33">
        <v>20000</v>
      </c>
      <c r="D254" s="33">
        <v>0</v>
      </c>
      <c r="E254" s="27">
        <f t="shared" si="3"/>
        <v>20000</v>
      </c>
    </row>
    <row r="255" spans="1:5" ht="15">
      <c r="A255" s="38" t="s">
        <v>340</v>
      </c>
      <c r="B255" s="32" t="s">
        <v>358</v>
      </c>
      <c r="C255" s="33">
        <v>20000</v>
      </c>
      <c r="D255" s="33">
        <v>0</v>
      </c>
      <c r="E255" s="27">
        <f t="shared" si="3"/>
        <v>20000</v>
      </c>
    </row>
    <row r="256" spans="1:5" ht="15">
      <c r="A256" s="38" t="s">
        <v>120</v>
      </c>
      <c r="B256" s="32" t="s">
        <v>474</v>
      </c>
      <c r="C256" s="33">
        <v>20000</v>
      </c>
      <c r="D256" s="33">
        <v>0</v>
      </c>
      <c r="E256" s="27">
        <f t="shared" si="3"/>
        <v>20000</v>
      </c>
    </row>
    <row r="257" spans="1:5" ht="15">
      <c r="A257" s="38" t="s">
        <v>209</v>
      </c>
      <c r="B257" s="32" t="s">
        <v>300</v>
      </c>
      <c r="C257" s="33">
        <v>20000</v>
      </c>
      <c r="D257" s="33">
        <v>0</v>
      </c>
      <c r="E257" s="27">
        <f t="shared" si="3"/>
        <v>20000</v>
      </c>
    </row>
    <row r="258" spans="1:5" ht="66" customHeight="1">
      <c r="A258" s="38" t="s">
        <v>98</v>
      </c>
      <c r="B258" s="32" t="s">
        <v>186</v>
      </c>
      <c r="C258" s="33">
        <v>149700</v>
      </c>
      <c r="D258" s="33">
        <v>132295.85</v>
      </c>
      <c r="E258" s="27">
        <f t="shared" si="3"/>
        <v>17404.149999999994</v>
      </c>
    </row>
    <row r="259" spans="1:5" ht="15">
      <c r="A259" s="38" t="s">
        <v>340</v>
      </c>
      <c r="B259" s="32" t="s">
        <v>320</v>
      </c>
      <c r="C259" s="33">
        <v>149700</v>
      </c>
      <c r="D259" s="33">
        <v>132295.85</v>
      </c>
      <c r="E259" s="27">
        <f t="shared" si="3"/>
        <v>17404.149999999994</v>
      </c>
    </row>
    <row r="260" spans="1:5" ht="15">
      <c r="A260" s="38" t="s">
        <v>149</v>
      </c>
      <c r="B260" s="32" t="s">
        <v>20</v>
      </c>
      <c r="C260" s="33">
        <v>149700</v>
      </c>
      <c r="D260" s="33">
        <v>132295.85</v>
      </c>
      <c r="E260" s="27">
        <f t="shared" si="3"/>
        <v>17404.149999999994</v>
      </c>
    </row>
    <row r="261" spans="1:5" ht="15">
      <c r="A261" s="38" t="s">
        <v>11</v>
      </c>
      <c r="B261" s="32" t="s">
        <v>55</v>
      </c>
      <c r="C261" s="33">
        <v>65000</v>
      </c>
      <c r="D261" s="33">
        <v>2800</v>
      </c>
      <c r="E261" s="27">
        <f t="shared" si="3"/>
        <v>62200</v>
      </c>
    </row>
    <row r="262" spans="1:5" ht="15">
      <c r="A262" s="38" t="s">
        <v>340</v>
      </c>
      <c r="B262" s="32" t="s">
        <v>169</v>
      </c>
      <c r="C262" s="33">
        <v>65000</v>
      </c>
      <c r="D262" s="33">
        <v>2800</v>
      </c>
      <c r="E262" s="27">
        <f t="shared" si="3"/>
        <v>62200</v>
      </c>
    </row>
    <row r="263" spans="1:5" ht="15">
      <c r="A263" s="38" t="s">
        <v>149</v>
      </c>
      <c r="B263" s="32" t="s">
        <v>475</v>
      </c>
      <c r="C263" s="33">
        <v>65000</v>
      </c>
      <c r="D263" s="33">
        <v>2800</v>
      </c>
      <c r="E263" s="27">
        <f t="shared" si="3"/>
        <v>62200</v>
      </c>
    </row>
    <row r="264" spans="1:5" ht="25.5">
      <c r="A264" s="38" t="s">
        <v>333</v>
      </c>
      <c r="B264" s="32" t="s">
        <v>343</v>
      </c>
      <c r="C264" s="33">
        <v>582000</v>
      </c>
      <c r="D264" s="33">
        <v>582000</v>
      </c>
      <c r="E264" s="27">
        <f t="shared" si="3"/>
        <v>0</v>
      </c>
    </row>
    <row r="265" spans="1:5" ht="15">
      <c r="A265" s="38" t="s">
        <v>340</v>
      </c>
      <c r="B265" s="32" t="s">
        <v>463</v>
      </c>
      <c r="C265" s="33">
        <v>582000</v>
      </c>
      <c r="D265" s="33">
        <v>582000</v>
      </c>
      <c r="E265" s="27">
        <f t="shared" si="3"/>
        <v>0</v>
      </c>
    </row>
    <row r="266" spans="1:5" ht="15">
      <c r="A266" s="38" t="s">
        <v>149</v>
      </c>
      <c r="B266" s="32" t="s">
        <v>159</v>
      </c>
      <c r="C266" s="33">
        <v>582000</v>
      </c>
      <c r="D266" s="33">
        <v>582000</v>
      </c>
      <c r="E266" s="27">
        <f t="shared" si="3"/>
        <v>0</v>
      </c>
    </row>
    <row r="267" spans="1:5" ht="25.5">
      <c r="A267" s="38" t="s">
        <v>333</v>
      </c>
      <c r="B267" s="32" t="s">
        <v>116</v>
      </c>
      <c r="C267" s="33">
        <v>400000</v>
      </c>
      <c r="D267" s="33">
        <v>56531.95</v>
      </c>
      <c r="E267" s="27">
        <f t="shared" si="3"/>
        <v>343468.05</v>
      </c>
    </row>
    <row r="268" spans="1:5" ht="15">
      <c r="A268" s="38" t="s">
        <v>340</v>
      </c>
      <c r="B268" s="32" t="s">
        <v>217</v>
      </c>
      <c r="C268" s="33">
        <v>400000</v>
      </c>
      <c r="D268" s="33">
        <v>56531.95</v>
      </c>
      <c r="E268" s="27">
        <f t="shared" si="3"/>
        <v>343468.05</v>
      </c>
    </row>
    <row r="269" spans="1:5" ht="15">
      <c r="A269" s="38" t="s">
        <v>120</v>
      </c>
      <c r="B269" s="32" t="s">
        <v>363</v>
      </c>
      <c r="C269" s="33">
        <v>400000</v>
      </c>
      <c r="D269" s="33">
        <v>56531.95</v>
      </c>
      <c r="E269" s="27">
        <f t="shared" si="3"/>
        <v>343468.05</v>
      </c>
    </row>
    <row r="270" spans="1:5" ht="15">
      <c r="A270" s="38" t="s">
        <v>209</v>
      </c>
      <c r="B270" s="32" t="s">
        <v>176</v>
      </c>
      <c r="C270" s="33">
        <v>400000</v>
      </c>
      <c r="D270" s="33">
        <v>56531.95</v>
      </c>
      <c r="E270" s="27">
        <f t="shared" si="3"/>
        <v>343468.05</v>
      </c>
    </row>
    <row r="271" spans="1:5" ht="25.5">
      <c r="A271" s="38" t="s">
        <v>138</v>
      </c>
      <c r="B271" s="32" t="s">
        <v>377</v>
      </c>
      <c r="C271" s="33">
        <v>833900</v>
      </c>
      <c r="D271" s="33">
        <v>479772.7</v>
      </c>
      <c r="E271" s="27">
        <f t="shared" si="3"/>
        <v>354127.3</v>
      </c>
    </row>
    <row r="272" spans="1:5" ht="28.5" customHeight="1">
      <c r="A272" s="38" t="s">
        <v>518</v>
      </c>
      <c r="B272" s="32" t="s">
        <v>572</v>
      </c>
      <c r="C272" s="33">
        <v>833900</v>
      </c>
      <c r="D272" s="33">
        <v>479772.7</v>
      </c>
      <c r="E272" s="27">
        <f t="shared" si="3"/>
        <v>354127.3</v>
      </c>
    </row>
    <row r="273" spans="1:5" ht="25.5">
      <c r="A273" s="38" t="s">
        <v>348</v>
      </c>
      <c r="B273" s="32" t="s">
        <v>508</v>
      </c>
      <c r="C273" s="33">
        <v>777900</v>
      </c>
      <c r="D273" s="33">
        <v>473828.04</v>
      </c>
      <c r="E273" s="27">
        <f t="shared" si="3"/>
        <v>304071.96</v>
      </c>
    </row>
    <row r="274" spans="1:5" ht="15">
      <c r="A274" s="38" t="s">
        <v>340</v>
      </c>
      <c r="B274" s="32" t="s">
        <v>32</v>
      </c>
      <c r="C274" s="33">
        <v>777900</v>
      </c>
      <c r="D274" s="33">
        <v>473828.04</v>
      </c>
      <c r="E274" s="27">
        <f t="shared" si="3"/>
        <v>304071.96</v>
      </c>
    </row>
    <row r="275" spans="1:5" ht="15">
      <c r="A275" s="38" t="s">
        <v>546</v>
      </c>
      <c r="B275" s="32" t="s">
        <v>99</v>
      </c>
      <c r="C275" s="33">
        <v>777900</v>
      </c>
      <c r="D275" s="33">
        <v>473828.04</v>
      </c>
      <c r="E275" s="27">
        <f t="shared" si="3"/>
        <v>304071.96</v>
      </c>
    </row>
    <row r="276" spans="1:5" ht="15">
      <c r="A276" s="38" t="s">
        <v>400</v>
      </c>
      <c r="B276" s="32" t="s">
        <v>142</v>
      </c>
      <c r="C276" s="33">
        <v>599700</v>
      </c>
      <c r="D276" s="33">
        <v>369017.1</v>
      </c>
      <c r="E276" s="27">
        <f t="shared" si="3"/>
        <v>230682.90000000002</v>
      </c>
    </row>
    <row r="277" spans="1:5" ht="15">
      <c r="A277" s="38" t="s">
        <v>330</v>
      </c>
      <c r="B277" s="32" t="s">
        <v>236</v>
      </c>
      <c r="C277" s="33">
        <v>178200</v>
      </c>
      <c r="D277" s="33">
        <v>104810.94</v>
      </c>
      <c r="E277" s="27">
        <f t="shared" si="3"/>
        <v>73389.06</v>
      </c>
    </row>
    <row r="278" spans="1:5" ht="25.5">
      <c r="A278" s="38" t="s">
        <v>333</v>
      </c>
      <c r="B278" s="32" t="s">
        <v>450</v>
      </c>
      <c r="C278" s="33">
        <v>6000</v>
      </c>
      <c r="D278" s="33">
        <v>5944.66</v>
      </c>
      <c r="E278" s="27">
        <f t="shared" si="3"/>
        <v>55.340000000000146</v>
      </c>
    </row>
    <row r="279" spans="1:5" ht="15">
      <c r="A279" s="38" t="s">
        <v>340</v>
      </c>
      <c r="B279" s="32" t="s">
        <v>562</v>
      </c>
      <c r="C279" s="33">
        <v>6000</v>
      </c>
      <c r="D279" s="33">
        <v>5944.66</v>
      </c>
      <c r="E279" s="27">
        <f t="shared" si="3"/>
        <v>55.340000000000146</v>
      </c>
    </row>
    <row r="280" spans="1:5" ht="15">
      <c r="A280" s="38" t="s">
        <v>120</v>
      </c>
      <c r="B280" s="32" t="s">
        <v>86</v>
      </c>
      <c r="C280" s="33">
        <v>6000</v>
      </c>
      <c r="D280" s="33">
        <v>5944.66</v>
      </c>
      <c r="E280" s="27">
        <f t="shared" si="3"/>
        <v>55.340000000000146</v>
      </c>
    </row>
    <row r="281" spans="1:5" ht="15">
      <c r="A281" s="38" t="s">
        <v>317</v>
      </c>
      <c r="B281" s="32" t="s">
        <v>697</v>
      </c>
      <c r="C281" s="33">
        <v>6000</v>
      </c>
      <c r="D281" s="33">
        <v>5944.66</v>
      </c>
      <c r="E281" s="27">
        <f t="shared" si="3"/>
        <v>55.340000000000146</v>
      </c>
    </row>
    <row r="282" spans="1:5" ht="25.5">
      <c r="A282" s="38" t="s">
        <v>333</v>
      </c>
      <c r="B282" s="32" t="s">
        <v>580</v>
      </c>
      <c r="C282" s="33">
        <v>50000</v>
      </c>
      <c r="D282" s="33">
        <v>0</v>
      </c>
      <c r="E282" s="27">
        <f t="shared" si="3"/>
        <v>50000</v>
      </c>
    </row>
    <row r="283" spans="1:5" ht="14.25" customHeight="1">
      <c r="A283" s="38" t="s">
        <v>340</v>
      </c>
      <c r="B283" s="32" t="s">
        <v>97</v>
      </c>
      <c r="C283" s="33">
        <v>50000</v>
      </c>
      <c r="D283" s="33">
        <v>0</v>
      </c>
      <c r="E283" s="27">
        <f t="shared" si="3"/>
        <v>50000</v>
      </c>
    </row>
    <row r="284" spans="1:5" ht="15">
      <c r="A284" s="38" t="s">
        <v>120</v>
      </c>
      <c r="B284" s="32" t="s">
        <v>91</v>
      </c>
      <c r="C284" s="33">
        <v>50000</v>
      </c>
      <c r="D284" s="33">
        <v>0</v>
      </c>
      <c r="E284" s="27">
        <f t="shared" si="3"/>
        <v>50000</v>
      </c>
    </row>
    <row r="285" spans="1:5" ht="15">
      <c r="A285" s="38" t="s">
        <v>209</v>
      </c>
      <c r="B285" s="32" t="s">
        <v>39</v>
      </c>
      <c r="C285" s="33">
        <v>50000</v>
      </c>
      <c r="D285" s="33">
        <v>0</v>
      </c>
      <c r="E285" s="27">
        <f aca="true" t="shared" si="4" ref="E285:E361">C285-D285</f>
        <v>50000</v>
      </c>
    </row>
    <row r="286" spans="1:5" ht="15">
      <c r="A286" s="38" t="s">
        <v>412</v>
      </c>
      <c r="B286" s="32" t="s">
        <v>392</v>
      </c>
      <c r="C286" s="33">
        <v>26374900</v>
      </c>
      <c r="D286" s="33">
        <v>19919138.26</v>
      </c>
      <c r="E286" s="27">
        <f t="shared" si="4"/>
        <v>6455761.739999998</v>
      </c>
    </row>
    <row r="287" spans="1:5" ht="15">
      <c r="A287" s="38" t="s">
        <v>324</v>
      </c>
      <c r="B287" s="32" t="s">
        <v>354</v>
      </c>
      <c r="C287" s="33">
        <v>450000</v>
      </c>
      <c r="D287" s="33">
        <v>392553</v>
      </c>
      <c r="E287" s="27">
        <f t="shared" si="4"/>
        <v>57447</v>
      </c>
    </row>
    <row r="288" spans="1:5" ht="38.25">
      <c r="A288" s="38" t="s">
        <v>366</v>
      </c>
      <c r="B288" s="32" t="s">
        <v>530</v>
      </c>
      <c r="C288" s="33">
        <v>450000</v>
      </c>
      <c r="D288" s="33">
        <v>392553</v>
      </c>
      <c r="E288" s="27">
        <f t="shared" si="4"/>
        <v>57447</v>
      </c>
    </row>
    <row r="289" spans="1:5" ht="15">
      <c r="A289" s="38" t="s">
        <v>340</v>
      </c>
      <c r="B289" s="32" t="s">
        <v>58</v>
      </c>
      <c r="C289" s="33">
        <v>450000</v>
      </c>
      <c r="D289" s="33">
        <v>392553</v>
      </c>
      <c r="E289" s="27">
        <f t="shared" si="4"/>
        <v>57447</v>
      </c>
    </row>
    <row r="290" spans="1:5" ht="15">
      <c r="A290" s="38" t="s">
        <v>61</v>
      </c>
      <c r="B290" s="32" t="s">
        <v>172</v>
      </c>
      <c r="C290" s="33">
        <v>450000</v>
      </c>
      <c r="D290" s="33">
        <v>392553</v>
      </c>
      <c r="E290" s="27">
        <f t="shared" si="4"/>
        <v>57447</v>
      </c>
    </row>
    <row r="291" spans="1:5" ht="28.5" customHeight="1">
      <c r="A291" s="38" t="s">
        <v>160</v>
      </c>
      <c r="B291" s="32" t="s">
        <v>267</v>
      </c>
      <c r="C291" s="33">
        <v>450000</v>
      </c>
      <c r="D291" s="33">
        <v>392553</v>
      </c>
      <c r="E291" s="27">
        <f t="shared" si="4"/>
        <v>57447</v>
      </c>
    </row>
    <row r="292" spans="1:5" ht="15">
      <c r="A292" s="38" t="s">
        <v>140</v>
      </c>
      <c r="B292" s="32" t="s">
        <v>112</v>
      </c>
      <c r="C292" s="33">
        <v>24074900</v>
      </c>
      <c r="D292" s="33">
        <v>19162250.51</v>
      </c>
      <c r="E292" s="27">
        <f t="shared" si="4"/>
        <v>4912649.489999998</v>
      </c>
    </row>
    <row r="293" spans="1:5" ht="25.5">
      <c r="A293" s="38" t="s">
        <v>333</v>
      </c>
      <c r="B293" s="32" t="s">
        <v>251</v>
      </c>
      <c r="C293" s="33">
        <v>23742000</v>
      </c>
      <c r="D293" s="33">
        <v>19101231.51</v>
      </c>
      <c r="E293" s="27">
        <f t="shared" si="4"/>
        <v>4640768.489999998</v>
      </c>
    </row>
    <row r="294" spans="1:5" ht="15">
      <c r="A294" s="38" t="s">
        <v>340</v>
      </c>
      <c r="B294" s="32" t="s">
        <v>389</v>
      </c>
      <c r="C294" s="33">
        <v>22987700</v>
      </c>
      <c r="D294" s="33">
        <v>18346960.41</v>
      </c>
      <c r="E294" s="27">
        <f t="shared" si="4"/>
        <v>4640739.59</v>
      </c>
    </row>
    <row r="295" spans="1:5" ht="15">
      <c r="A295" s="38" t="s">
        <v>120</v>
      </c>
      <c r="B295" s="32" t="s">
        <v>499</v>
      </c>
      <c r="C295" s="33">
        <v>22987700</v>
      </c>
      <c r="D295" s="33">
        <v>18346960.41</v>
      </c>
      <c r="E295" s="27">
        <f t="shared" si="4"/>
        <v>4640739.59</v>
      </c>
    </row>
    <row r="296" spans="1:5" ht="15">
      <c r="A296" s="38" t="s">
        <v>317</v>
      </c>
      <c r="B296" s="32" t="s">
        <v>272</v>
      </c>
      <c r="C296" s="33">
        <v>22777700</v>
      </c>
      <c r="D296" s="33">
        <v>18346960.41</v>
      </c>
      <c r="E296" s="27">
        <f t="shared" si="4"/>
        <v>4430739.59</v>
      </c>
    </row>
    <row r="297" spans="1:5" ht="15">
      <c r="A297" s="38" t="s">
        <v>209</v>
      </c>
      <c r="B297" s="32" t="s">
        <v>467</v>
      </c>
      <c r="C297" s="33">
        <v>210000</v>
      </c>
      <c r="D297" s="33">
        <v>0</v>
      </c>
      <c r="E297" s="27">
        <f t="shared" si="4"/>
        <v>210000</v>
      </c>
    </row>
    <row r="298" spans="1:5" ht="15">
      <c r="A298" s="38" t="s">
        <v>652</v>
      </c>
      <c r="B298" s="32" t="s">
        <v>698</v>
      </c>
      <c r="C298" s="33">
        <v>754300</v>
      </c>
      <c r="D298" s="33">
        <v>754271.1</v>
      </c>
      <c r="E298" s="27">
        <f t="shared" si="4"/>
        <v>28.900000000023283</v>
      </c>
    </row>
    <row r="299" spans="1:5" ht="15">
      <c r="A299" s="38" t="s">
        <v>700</v>
      </c>
      <c r="B299" s="32" t="s">
        <v>699</v>
      </c>
      <c r="C299" s="33">
        <v>754300</v>
      </c>
      <c r="D299" s="33">
        <v>754271.1</v>
      </c>
      <c r="E299" s="27">
        <f t="shared" si="4"/>
        <v>28.900000000023283</v>
      </c>
    </row>
    <row r="300" spans="1:5" ht="25.5">
      <c r="A300" s="38" t="s">
        <v>333</v>
      </c>
      <c r="B300" s="32" t="s">
        <v>204</v>
      </c>
      <c r="C300" s="33">
        <v>332900</v>
      </c>
      <c r="D300" s="33">
        <v>61019</v>
      </c>
      <c r="E300" s="27">
        <f t="shared" si="4"/>
        <v>271881</v>
      </c>
    </row>
    <row r="301" spans="1:5" ht="15">
      <c r="A301" s="38" t="s">
        <v>340</v>
      </c>
      <c r="B301" s="32" t="s">
        <v>341</v>
      </c>
      <c r="C301" s="33">
        <v>232900</v>
      </c>
      <c r="D301" s="33">
        <v>61019</v>
      </c>
      <c r="E301" s="27">
        <f t="shared" si="4"/>
        <v>171881</v>
      </c>
    </row>
    <row r="302" spans="1:5" ht="15">
      <c r="A302" s="38" t="s">
        <v>120</v>
      </c>
      <c r="B302" s="32" t="s">
        <v>336</v>
      </c>
      <c r="C302" s="33">
        <v>232900</v>
      </c>
      <c r="D302" s="33">
        <v>61019</v>
      </c>
      <c r="E302" s="27">
        <f t="shared" si="4"/>
        <v>171881</v>
      </c>
    </row>
    <row r="303" spans="1:5" ht="15">
      <c r="A303" s="38" t="s">
        <v>317</v>
      </c>
      <c r="B303" s="32" t="s">
        <v>114</v>
      </c>
      <c r="C303" s="33">
        <v>209000</v>
      </c>
      <c r="D303" s="33">
        <v>61019</v>
      </c>
      <c r="E303" s="27">
        <f t="shared" si="4"/>
        <v>147981</v>
      </c>
    </row>
    <row r="304" spans="1:5" ht="15">
      <c r="A304" s="38" t="s">
        <v>209</v>
      </c>
      <c r="B304" s="32" t="s">
        <v>278</v>
      </c>
      <c r="C304" s="33">
        <v>23900</v>
      </c>
      <c r="D304" s="33">
        <v>0</v>
      </c>
      <c r="E304" s="27">
        <f t="shared" si="4"/>
        <v>23900</v>
      </c>
    </row>
    <row r="305" spans="1:5" ht="15">
      <c r="A305" s="38" t="s">
        <v>652</v>
      </c>
      <c r="B305" s="32" t="s">
        <v>654</v>
      </c>
      <c r="C305" s="33">
        <v>100000</v>
      </c>
      <c r="D305" s="33">
        <v>0</v>
      </c>
      <c r="E305" s="27">
        <f t="shared" si="4"/>
        <v>100000</v>
      </c>
    </row>
    <row r="306" spans="1:5" ht="15">
      <c r="A306" s="38" t="s">
        <v>653</v>
      </c>
      <c r="B306" s="32" t="s">
        <v>655</v>
      </c>
      <c r="C306" s="33">
        <v>100000</v>
      </c>
      <c r="D306" s="33">
        <v>0</v>
      </c>
      <c r="E306" s="27">
        <f t="shared" si="4"/>
        <v>100000</v>
      </c>
    </row>
    <row r="307" spans="1:5" ht="15">
      <c r="A307" s="38" t="s">
        <v>148</v>
      </c>
      <c r="B307" s="32" t="s">
        <v>359</v>
      </c>
      <c r="C307" s="33">
        <v>1850000</v>
      </c>
      <c r="D307" s="33">
        <v>364334.75</v>
      </c>
      <c r="E307" s="27">
        <f t="shared" si="4"/>
        <v>1485665.25</v>
      </c>
    </row>
    <row r="308" spans="1:5" ht="25.5">
      <c r="A308" s="38" t="s">
        <v>333</v>
      </c>
      <c r="B308" s="32" t="s">
        <v>559</v>
      </c>
      <c r="C308" s="33">
        <v>100000</v>
      </c>
      <c r="D308" s="33">
        <v>0</v>
      </c>
      <c r="E308" s="27">
        <f t="shared" si="4"/>
        <v>100000</v>
      </c>
    </row>
    <row r="309" spans="1:5" ht="15">
      <c r="A309" s="38" t="s">
        <v>340</v>
      </c>
      <c r="B309" s="32" t="s">
        <v>78</v>
      </c>
      <c r="C309" s="33">
        <v>100000</v>
      </c>
      <c r="D309" s="33">
        <v>0</v>
      </c>
      <c r="E309" s="27">
        <f t="shared" si="4"/>
        <v>100000</v>
      </c>
    </row>
    <row r="310" spans="1:5" ht="15">
      <c r="A310" s="38" t="s">
        <v>120</v>
      </c>
      <c r="B310" s="32" t="s">
        <v>185</v>
      </c>
      <c r="C310" s="33">
        <v>100000</v>
      </c>
      <c r="D310" s="33">
        <v>0</v>
      </c>
      <c r="E310" s="27">
        <f t="shared" si="4"/>
        <v>100000</v>
      </c>
    </row>
    <row r="311" spans="1:5" ht="15">
      <c r="A311" s="38" t="s">
        <v>209</v>
      </c>
      <c r="B311" s="32" t="s">
        <v>18</v>
      </c>
      <c r="C311" s="33">
        <v>100000</v>
      </c>
      <c r="D311" s="33">
        <v>0</v>
      </c>
      <c r="E311" s="27">
        <f t="shared" si="4"/>
        <v>100000</v>
      </c>
    </row>
    <row r="312" spans="1:5" ht="25.5">
      <c r="A312" s="38" t="s">
        <v>333</v>
      </c>
      <c r="B312" s="32" t="s">
        <v>1</v>
      </c>
      <c r="C312" s="33">
        <v>100000</v>
      </c>
      <c r="D312" s="33">
        <v>0</v>
      </c>
      <c r="E312" s="27">
        <f t="shared" si="4"/>
        <v>100000</v>
      </c>
    </row>
    <row r="313" spans="1:5" ht="15">
      <c r="A313" s="38" t="s">
        <v>340</v>
      </c>
      <c r="B313" s="32" t="s">
        <v>124</v>
      </c>
      <c r="C313" s="33">
        <v>100000</v>
      </c>
      <c r="D313" s="33">
        <v>0</v>
      </c>
      <c r="E313" s="27">
        <f t="shared" si="4"/>
        <v>100000</v>
      </c>
    </row>
    <row r="314" spans="1:5" ht="15">
      <c r="A314" s="38" t="s">
        <v>120</v>
      </c>
      <c r="B314" s="32" t="s">
        <v>122</v>
      </c>
      <c r="C314" s="33">
        <v>100000</v>
      </c>
      <c r="D314" s="33">
        <v>0</v>
      </c>
      <c r="E314" s="27">
        <f t="shared" si="4"/>
        <v>100000</v>
      </c>
    </row>
    <row r="315" spans="1:5" ht="15">
      <c r="A315" s="38" t="s">
        <v>209</v>
      </c>
      <c r="B315" s="32" t="s">
        <v>75</v>
      </c>
      <c r="C315" s="33">
        <v>100000</v>
      </c>
      <c r="D315" s="33">
        <v>0</v>
      </c>
      <c r="E315" s="27">
        <f t="shared" si="4"/>
        <v>100000</v>
      </c>
    </row>
    <row r="316" spans="1:5" ht="39" customHeight="1">
      <c r="A316" s="38" t="s">
        <v>366</v>
      </c>
      <c r="B316" s="32" t="s">
        <v>323</v>
      </c>
      <c r="C316" s="33">
        <v>100000</v>
      </c>
      <c r="D316" s="33">
        <v>0</v>
      </c>
      <c r="E316" s="27">
        <f t="shared" si="4"/>
        <v>100000</v>
      </c>
    </row>
    <row r="317" spans="1:5" ht="15">
      <c r="A317" s="38" t="s">
        <v>340</v>
      </c>
      <c r="B317" s="32" t="s">
        <v>451</v>
      </c>
      <c r="C317" s="33">
        <v>100000</v>
      </c>
      <c r="D317" s="33">
        <v>0</v>
      </c>
      <c r="E317" s="27">
        <f t="shared" si="4"/>
        <v>100000</v>
      </c>
    </row>
    <row r="318" spans="1:5" ht="15">
      <c r="A318" s="38" t="s">
        <v>61</v>
      </c>
      <c r="B318" s="32" t="s">
        <v>568</v>
      </c>
      <c r="C318" s="33">
        <v>100000</v>
      </c>
      <c r="D318" s="33">
        <v>0</v>
      </c>
      <c r="E318" s="27">
        <f t="shared" si="4"/>
        <v>100000</v>
      </c>
    </row>
    <row r="319" spans="1:5" ht="28.5" customHeight="1">
      <c r="A319" s="38" t="s">
        <v>160</v>
      </c>
      <c r="B319" s="32" t="s">
        <v>64</v>
      </c>
      <c r="C319" s="33">
        <v>100000</v>
      </c>
      <c r="D319" s="33">
        <v>0</v>
      </c>
      <c r="E319" s="27">
        <f t="shared" si="4"/>
        <v>100000</v>
      </c>
    </row>
    <row r="320" spans="1:5" ht="25.5">
      <c r="A320" s="38" t="s">
        <v>333</v>
      </c>
      <c r="B320" s="32" t="s">
        <v>453</v>
      </c>
      <c r="C320" s="33">
        <v>750000</v>
      </c>
      <c r="D320" s="33">
        <v>37000</v>
      </c>
      <c r="E320" s="27">
        <f t="shared" si="4"/>
        <v>713000</v>
      </c>
    </row>
    <row r="321" spans="1:5" ht="15">
      <c r="A321" s="38" t="s">
        <v>340</v>
      </c>
      <c r="B321" s="32" t="s">
        <v>564</v>
      </c>
      <c r="C321" s="33">
        <v>750000</v>
      </c>
      <c r="D321" s="33">
        <v>37000</v>
      </c>
      <c r="E321" s="27">
        <f t="shared" si="4"/>
        <v>713000</v>
      </c>
    </row>
    <row r="322" spans="1:5" ht="15">
      <c r="A322" s="38" t="s">
        <v>120</v>
      </c>
      <c r="B322" s="32" t="s">
        <v>561</v>
      </c>
      <c r="C322" s="33">
        <v>750000</v>
      </c>
      <c r="D322" s="33">
        <v>37000</v>
      </c>
      <c r="E322" s="27">
        <f t="shared" si="4"/>
        <v>713000</v>
      </c>
    </row>
    <row r="323" spans="1:5" ht="15">
      <c r="A323" s="38" t="s">
        <v>209</v>
      </c>
      <c r="B323" s="32" t="s">
        <v>501</v>
      </c>
      <c r="C323" s="33">
        <v>750000</v>
      </c>
      <c r="D323" s="33">
        <v>37000</v>
      </c>
      <c r="E323" s="27">
        <f t="shared" si="4"/>
        <v>713000</v>
      </c>
    </row>
    <row r="324" spans="1:5" ht="25.5">
      <c r="A324" s="38" t="s">
        <v>333</v>
      </c>
      <c r="B324" s="32" t="s">
        <v>26</v>
      </c>
      <c r="C324" s="33">
        <v>500000</v>
      </c>
      <c r="D324" s="33">
        <v>239538.04</v>
      </c>
      <c r="E324" s="27">
        <f t="shared" si="4"/>
        <v>260461.96</v>
      </c>
    </row>
    <row r="325" spans="1:5" ht="15">
      <c r="A325" s="38" t="s">
        <v>340</v>
      </c>
      <c r="B325" s="32" t="s">
        <v>145</v>
      </c>
      <c r="C325" s="33">
        <v>500000</v>
      </c>
      <c r="D325" s="33">
        <v>239538.04</v>
      </c>
      <c r="E325" s="27">
        <f t="shared" si="4"/>
        <v>260461.96</v>
      </c>
    </row>
    <row r="326" spans="1:5" ht="15">
      <c r="A326" s="38" t="s">
        <v>120</v>
      </c>
      <c r="B326" s="32" t="s">
        <v>263</v>
      </c>
      <c r="C326" s="33">
        <v>500000</v>
      </c>
      <c r="D326" s="33">
        <v>239538.04</v>
      </c>
      <c r="E326" s="27">
        <f t="shared" si="4"/>
        <v>260461.96</v>
      </c>
    </row>
    <row r="327" spans="1:5" ht="15">
      <c r="A327" s="38" t="s">
        <v>209</v>
      </c>
      <c r="B327" s="32" t="s">
        <v>104</v>
      </c>
      <c r="C327" s="33">
        <v>500000</v>
      </c>
      <c r="D327" s="33">
        <v>239538.04</v>
      </c>
      <c r="E327" s="27">
        <f t="shared" si="4"/>
        <v>260461.96</v>
      </c>
    </row>
    <row r="328" spans="1:5" ht="25.5">
      <c r="A328" s="38" t="s">
        <v>333</v>
      </c>
      <c r="B328" s="32" t="s">
        <v>321</v>
      </c>
      <c r="C328" s="33">
        <v>300000</v>
      </c>
      <c r="D328" s="33">
        <v>87796.71</v>
      </c>
      <c r="E328" s="27">
        <f t="shared" si="4"/>
        <v>212203.28999999998</v>
      </c>
    </row>
    <row r="329" spans="1:5" ht="15">
      <c r="A329" s="38" t="s">
        <v>340</v>
      </c>
      <c r="B329" s="32" t="s">
        <v>449</v>
      </c>
      <c r="C329" s="33">
        <v>300000</v>
      </c>
      <c r="D329" s="33">
        <v>87796.71</v>
      </c>
      <c r="E329" s="27">
        <f t="shared" si="4"/>
        <v>212203.28999999998</v>
      </c>
    </row>
    <row r="330" spans="1:5" ht="15">
      <c r="A330" s="38" t="s">
        <v>120</v>
      </c>
      <c r="B330" s="32" t="s">
        <v>446</v>
      </c>
      <c r="C330" s="33">
        <v>300000</v>
      </c>
      <c r="D330" s="33">
        <v>87796.71</v>
      </c>
      <c r="E330" s="27">
        <f t="shared" si="4"/>
        <v>212203.28999999998</v>
      </c>
    </row>
    <row r="331" spans="1:5" ht="15">
      <c r="A331" s="38" t="s">
        <v>209</v>
      </c>
      <c r="B331" s="32" t="s">
        <v>397</v>
      </c>
      <c r="C331" s="33">
        <v>300000</v>
      </c>
      <c r="D331" s="33">
        <v>87796.71</v>
      </c>
      <c r="E331" s="27">
        <f t="shared" si="4"/>
        <v>212203.28999999998</v>
      </c>
    </row>
    <row r="332" spans="1:5" ht="15">
      <c r="A332" s="38" t="s">
        <v>484</v>
      </c>
      <c r="B332" s="32" t="s">
        <v>410</v>
      </c>
      <c r="C332" s="33">
        <v>37272545</v>
      </c>
      <c r="D332" s="33">
        <v>19943437.88</v>
      </c>
      <c r="E332" s="27">
        <f t="shared" si="4"/>
        <v>17329107.12</v>
      </c>
    </row>
    <row r="333" spans="1:5" ht="15">
      <c r="A333" s="38" t="s">
        <v>77</v>
      </c>
      <c r="B333" s="32" t="s">
        <v>157</v>
      </c>
      <c r="C333" s="33">
        <v>4980440</v>
      </c>
      <c r="D333" s="33">
        <v>265025.74</v>
      </c>
      <c r="E333" s="27">
        <f t="shared" si="4"/>
        <v>4715414.26</v>
      </c>
    </row>
    <row r="334" spans="1:5" ht="38.25">
      <c r="A334" s="38" t="s">
        <v>513</v>
      </c>
      <c r="B334" s="32" t="s">
        <v>656</v>
      </c>
      <c r="C334" s="33">
        <v>1105430.89</v>
      </c>
      <c r="D334" s="33">
        <v>0</v>
      </c>
      <c r="E334" s="27">
        <f t="shared" si="4"/>
        <v>1105430.89</v>
      </c>
    </row>
    <row r="335" spans="1:5" ht="15">
      <c r="A335" s="38" t="s">
        <v>382</v>
      </c>
      <c r="B335" s="32" t="s">
        <v>657</v>
      </c>
      <c r="C335" s="33">
        <v>1105430.89</v>
      </c>
      <c r="D335" s="33">
        <v>0</v>
      </c>
      <c r="E335" s="27">
        <f t="shared" si="4"/>
        <v>1105430.89</v>
      </c>
    </row>
    <row r="336" spans="1:5" ht="15">
      <c r="A336" s="38" t="s">
        <v>174</v>
      </c>
      <c r="B336" s="32" t="s">
        <v>658</v>
      </c>
      <c r="C336" s="33">
        <v>1105430.89</v>
      </c>
      <c r="D336" s="33">
        <v>0</v>
      </c>
      <c r="E336" s="27">
        <f t="shared" si="4"/>
        <v>1105430.89</v>
      </c>
    </row>
    <row r="337" spans="1:5" ht="15">
      <c r="A337" s="38" t="s">
        <v>322</v>
      </c>
      <c r="B337" s="32" t="s">
        <v>87</v>
      </c>
      <c r="C337" s="33">
        <v>440000</v>
      </c>
      <c r="D337" s="33">
        <v>265025.74</v>
      </c>
      <c r="E337" s="27">
        <f t="shared" si="4"/>
        <v>174974.26</v>
      </c>
    </row>
    <row r="338" spans="1:5" ht="15">
      <c r="A338" s="38" t="s">
        <v>340</v>
      </c>
      <c r="B338" s="32" t="s">
        <v>187</v>
      </c>
      <c r="C338" s="33">
        <v>440000</v>
      </c>
      <c r="D338" s="33">
        <v>265025.74</v>
      </c>
      <c r="E338" s="27">
        <f t="shared" si="4"/>
        <v>174974.26</v>
      </c>
    </row>
    <row r="339" spans="1:5" ht="15">
      <c r="A339" s="38" t="s">
        <v>10</v>
      </c>
      <c r="B339" s="32" t="s">
        <v>394</v>
      </c>
      <c r="C339" s="33">
        <v>440000</v>
      </c>
      <c r="D339" s="33">
        <v>265025.74</v>
      </c>
      <c r="E339" s="27">
        <f t="shared" si="4"/>
        <v>174974.26</v>
      </c>
    </row>
    <row r="340" spans="1:5" ht="25.5">
      <c r="A340" s="38" t="s">
        <v>184</v>
      </c>
      <c r="B340" s="32" t="s">
        <v>445</v>
      </c>
      <c r="C340" s="33">
        <v>440000</v>
      </c>
      <c r="D340" s="33">
        <v>265025.74</v>
      </c>
      <c r="E340" s="27">
        <f t="shared" si="4"/>
        <v>174974.26</v>
      </c>
    </row>
    <row r="341" spans="1:5" ht="38.25">
      <c r="A341" s="38" t="s">
        <v>704</v>
      </c>
      <c r="B341" s="32" t="s">
        <v>701</v>
      </c>
      <c r="C341" s="33">
        <v>2603604.42</v>
      </c>
      <c r="D341" s="33">
        <v>0</v>
      </c>
      <c r="E341" s="27">
        <f t="shared" si="4"/>
        <v>2603604.42</v>
      </c>
    </row>
    <row r="342" spans="1:5" ht="15">
      <c r="A342" s="38" t="s">
        <v>652</v>
      </c>
      <c r="B342" s="32" t="s">
        <v>702</v>
      </c>
      <c r="C342" s="33">
        <v>2603604.42</v>
      </c>
      <c r="D342" s="33">
        <v>0</v>
      </c>
      <c r="E342" s="27">
        <f t="shared" si="4"/>
        <v>2603604.42</v>
      </c>
    </row>
    <row r="343" spans="1:5" ht="15">
      <c r="A343" s="38" t="s">
        <v>653</v>
      </c>
      <c r="B343" s="32" t="s">
        <v>703</v>
      </c>
      <c r="C343" s="33">
        <v>2603604.42</v>
      </c>
      <c r="D343" s="33">
        <v>0</v>
      </c>
      <c r="E343" s="27">
        <f t="shared" si="4"/>
        <v>2603604.42</v>
      </c>
    </row>
    <row r="344" spans="1:5" ht="38.25">
      <c r="A344" s="38" t="s">
        <v>704</v>
      </c>
      <c r="B344" s="32" t="s">
        <v>705</v>
      </c>
      <c r="C344" s="33">
        <v>831404.69</v>
      </c>
      <c r="D344" s="33">
        <v>0</v>
      </c>
      <c r="E344" s="27">
        <f t="shared" si="4"/>
        <v>831404.69</v>
      </c>
    </row>
    <row r="345" spans="1:5" ht="15">
      <c r="A345" s="38" t="s">
        <v>652</v>
      </c>
      <c r="B345" s="32" t="s">
        <v>706</v>
      </c>
      <c r="C345" s="33">
        <v>831404.69</v>
      </c>
      <c r="D345" s="33">
        <v>0</v>
      </c>
      <c r="E345" s="27">
        <f t="shared" si="4"/>
        <v>831404.69</v>
      </c>
    </row>
    <row r="346" spans="1:5" ht="15">
      <c r="A346" s="38" t="s">
        <v>653</v>
      </c>
      <c r="B346" s="32" t="s">
        <v>707</v>
      </c>
      <c r="C346" s="33">
        <v>831404.69</v>
      </c>
      <c r="D346" s="33">
        <v>0</v>
      </c>
      <c r="E346" s="27">
        <f t="shared" si="4"/>
        <v>831404.69</v>
      </c>
    </row>
    <row r="347" spans="1:5" ht="15">
      <c r="A347" s="38" t="s">
        <v>531</v>
      </c>
      <c r="B347" s="32" t="s">
        <v>401</v>
      </c>
      <c r="C347" s="33">
        <v>7260505</v>
      </c>
      <c r="D347" s="33">
        <v>1995725.46</v>
      </c>
      <c r="E347" s="27">
        <f t="shared" si="4"/>
        <v>5264779.54</v>
      </c>
    </row>
    <row r="348" spans="1:5" ht="25.5">
      <c r="A348" s="38" t="s">
        <v>201</v>
      </c>
      <c r="B348" s="32" t="s">
        <v>415</v>
      </c>
      <c r="C348" s="33">
        <v>1699300</v>
      </c>
      <c r="D348" s="33">
        <v>534405.68</v>
      </c>
      <c r="E348" s="27">
        <f t="shared" si="4"/>
        <v>1164894.3199999998</v>
      </c>
    </row>
    <row r="349" spans="1:5" ht="15">
      <c r="A349" s="38" t="s">
        <v>340</v>
      </c>
      <c r="B349" s="32" t="s">
        <v>516</v>
      </c>
      <c r="C349" s="33">
        <v>1699300</v>
      </c>
      <c r="D349" s="33">
        <v>534405.68</v>
      </c>
      <c r="E349" s="27">
        <f t="shared" si="4"/>
        <v>1164894.3199999998</v>
      </c>
    </row>
    <row r="350" spans="1:5" ht="15">
      <c r="A350" s="38" t="s">
        <v>120</v>
      </c>
      <c r="B350" s="32" t="s">
        <v>511</v>
      </c>
      <c r="C350" s="33">
        <v>1699300</v>
      </c>
      <c r="D350" s="33">
        <v>534405.68</v>
      </c>
      <c r="E350" s="27">
        <f t="shared" si="4"/>
        <v>1164894.3199999998</v>
      </c>
    </row>
    <row r="351" spans="1:5" ht="15">
      <c r="A351" s="38" t="s">
        <v>317</v>
      </c>
      <c r="B351" s="32" t="s">
        <v>434</v>
      </c>
      <c r="C351" s="33">
        <v>1699300</v>
      </c>
      <c r="D351" s="33">
        <v>534405.68</v>
      </c>
      <c r="E351" s="27">
        <f t="shared" si="4"/>
        <v>1164894.3199999998</v>
      </c>
    </row>
    <row r="352" spans="1:5" ht="25.5">
      <c r="A352" s="38" t="s">
        <v>333</v>
      </c>
      <c r="B352" s="32" t="s">
        <v>570</v>
      </c>
      <c r="C352" s="33">
        <v>970000</v>
      </c>
      <c r="D352" s="33">
        <v>0</v>
      </c>
      <c r="E352" s="27">
        <f t="shared" si="4"/>
        <v>970000</v>
      </c>
    </row>
    <row r="353" spans="1:5" ht="15">
      <c r="A353" s="38" t="s">
        <v>340</v>
      </c>
      <c r="B353" s="32" t="s">
        <v>83</v>
      </c>
      <c r="C353" s="33">
        <v>970000</v>
      </c>
      <c r="D353" s="33">
        <v>0</v>
      </c>
      <c r="E353" s="27">
        <f t="shared" si="4"/>
        <v>970000</v>
      </c>
    </row>
    <row r="354" spans="1:5" ht="15">
      <c r="A354" s="38" t="s">
        <v>120</v>
      </c>
      <c r="B354" s="32" t="s">
        <v>193</v>
      </c>
      <c r="C354" s="33">
        <v>970000</v>
      </c>
      <c r="D354" s="33">
        <v>0</v>
      </c>
      <c r="E354" s="27">
        <f t="shared" si="4"/>
        <v>970000</v>
      </c>
    </row>
    <row r="355" spans="1:5" ht="15">
      <c r="A355" s="38" t="s">
        <v>209</v>
      </c>
      <c r="B355" s="32" t="s">
        <v>28</v>
      </c>
      <c r="C355" s="33">
        <v>970000</v>
      </c>
      <c r="D355" s="33">
        <v>0</v>
      </c>
      <c r="E355" s="27">
        <f t="shared" si="4"/>
        <v>970000</v>
      </c>
    </row>
    <row r="356" spans="1:5" ht="25.5">
      <c r="A356" s="38" t="s">
        <v>711</v>
      </c>
      <c r="B356" s="32" t="s">
        <v>708</v>
      </c>
      <c r="C356" s="33">
        <v>285205</v>
      </c>
      <c r="D356" s="33">
        <v>0</v>
      </c>
      <c r="E356" s="27">
        <f t="shared" si="4"/>
        <v>285205</v>
      </c>
    </row>
    <row r="357" spans="1:5" ht="15">
      <c r="A357" s="38" t="s">
        <v>652</v>
      </c>
      <c r="B357" s="32" t="s">
        <v>709</v>
      </c>
      <c r="C357" s="33">
        <v>285205</v>
      </c>
      <c r="D357" s="33">
        <v>0</v>
      </c>
      <c r="E357" s="27">
        <f t="shared" si="4"/>
        <v>285205</v>
      </c>
    </row>
    <row r="358" spans="1:5" ht="15">
      <c r="A358" s="38" t="s">
        <v>653</v>
      </c>
      <c r="B358" s="32" t="s">
        <v>710</v>
      </c>
      <c r="C358" s="33">
        <v>285205</v>
      </c>
      <c r="D358" s="33">
        <v>0</v>
      </c>
      <c r="E358" s="27">
        <f t="shared" si="4"/>
        <v>285205</v>
      </c>
    </row>
    <row r="359" spans="1:5" ht="25.5">
      <c r="A359" s="38" t="s">
        <v>333</v>
      </c>
      <c r="B359" s="32" t="s">
        <v>545</v>
      </c>
      <c r="C359" s="33">
        <v>316000</v>
      </c>
      <c r="D359" s="33">
        <v>111395.09</v>
      </c>
      <c r="E359" s="27">
        <f t="shared" si="4"/>
        <v>204604.91</v>
      </c>
    </row>
    <row r="360" spans="1:5" ht="15">
      <c r="A360" s="38" t="s">
        <v>340</v>
      </c>
      <c r="B360" s="32" t="s">
        <v>70</v>
      </c>
      <c r="C360" s="33">
        <v>316000</v>
      </c>
      <c r="D360" s="33">
        <v>111395.09</v>
      </c>
      <c r="E360" s="27">
        <f t="shared" si="4"/>
        <v>204604.91</v>
      </c>
    </row>
    <row r="361" spans="1:5" ht="15">
      <c r="A361" s="38" t="s">
        <v>120</v>
      </c>
      <c r="B361" s="32" t="s">
        <v>182</v>
      </c>
      <c r="C361" s="33">
        <v>316000</v>
      </c>
      <c r="D361" s="33">
        <v>111395.09</v>
      </c>
      <c r="E361" s="27">
        <f t="shared" si="4"/>
        <v>204604.91</v>
      </c>
    </row>
    <row r="362" spans="1:5" ht="15">
      <c r="A362" s="38" t="s">
        <v>416</v>
      </c>
      <c r="B362" s="32" t="s">
        <v>346</v>
      </c>
      <c r="C362" s="33">
        <v>316000</v>
      </c>
      <c r="D362" s="33">
        <v>111395.09</v>
      </c>
      <c r="E362" s="27">
        <f aca="true" t="shared" si="5" ref="E362:E427">C362-D362</f>
        <v>204604.91</v>
      </c>
    </row>
    <row r="363" spans="1:5" ht="25.5">
      <c r="A363" s="38" t="s">
        <v>333</v>
      </c>
      <c r="B363" s="32" t="s">
        <v>167</v>
      </c>
      <c r="C363" s="33">
        <v>2590000</v>
      </c>
      <c r="D363" s="33">
        <v>399924.69</v>
      </c>
      <c r="E363" s="27">
        <f t="shared" si="5"/>
        <v>2190075.31</v>
      </c>
    </row>
    <row r="364" spans="1:5" ht="15">
      <c r="A364" s="38" t="s">
        <v>340</v>
      </c>
      <c r="B364" s="32" t="s">
        <v>285</v>
      </c>
      <c r="C364" s="33">
        <v>2590000</v>
      </c>
      <c r="D364" s="33">
        <v>399924.69</v>
      </c>
      <c r="E364" s="27">
        <f t="shared" si="5"/>
        <v>2190075.31</v>
      </c>
    </row>
    <row r="365" spans="1:5" ht="15">
      <c r="A365" s="38" t="s">
        <v>120</v>
      </c>
      <c r="B365" s="32" t="s">
        <v>426</v>
      </c>
      <c r="C365" s="33">
        <v>2590000</v>
      </c>
      <c r="D365" s="33">
        <v>399924.69</v>
      </c>
      <c r="E365" s="27">
        <f t="shared" si="5"/>
        <v>2190075.31</v>
      </c>
    </row>
    <row r="366" spans="1:5" ht="15">
      <c r="A366" s="38" t="s">
        <v>209</v>
      </c>
      <c r="B366" s="32" t="s">
        <v>229</v>
      </c>
      <c r="C366" s="33">
        <v>2590000</v>
      </c>
      <c r="D366" s="33">
        <v>399924.69</v>
      </c>
      <c r="E366" s="27">
        <f t="shared" si="5"/>
        <v>2190075.31</v>
      </c>
    </row>
    <row r="367" spans="1:5" ht="25.5">
      <c r="A367" s="38" t="s">
        <v>333</v>
      </c>
      <c r="B367" s="32" t="s">
        <v>241</v>
      </c>
      <c r="C367" s="33">
        <v>100000</v>
      </c>
      <c r="D367" s="33">
        <v>0</v>
      </c>
      <c r="E367" s="27">
        <f t="shared" si="5"/>
        <v>100000</v>
      </c>
    </row>
    <row r="368" spans="1:5" ht="15">
      <c r="A368" s="38" t="s">
        <v>340</v>
      </c>
      <c r="B368" s="32" t="s">
        <v>378</v>
      </c>
      <c r="C368" s="33">
        <v>100000</v>
      </c>
      <c r="D368" s="33">
        <v>0</v>
      </c>
      <c r="E368" s="27">
        <f t="shared" si="5"/>
        <v>100000</v>
      </c>
    </row>
    <row r="369" spans="1:5" ht="15">
      <c r="A369" s="38" t="s">
        <v>120</v>
      </c>
      <c r="B369" s="32" t="s">
        <v>489</v>
      </c>
      <c r="C369" s="33">
        <v>100000</v>
      </c>
      <c r="D369" s="33">
        <v>0</v>
      </c>
      <c r="E369" s="27">
        <f t="shared" si="5"/>
        <v>100000</v>
      </c>
    </row>
    <row r="370" spans="1:5" ht="15">
      <c r="A370" s="38" t="s">
        <v>209</v>
      </c>
      <c r="B370" s="32" t="s">
        <v>325</v>
      </c>
      <c r="C370" s="33">
        <v>100000</v>
      </c>
      <c r="D370" s="33">
        <v>0</v>
      </c>
      <c r="E370" s="27">
        <f t="shared" si="5"/>
        <v>100000</v>
      </c>
    </row>
    <row r="371" spans="1:5" ht="38.25">
      <c r="A371" s="38" t="s">
        <v>366</v>
      </c>
      <c r="B371" s="32" t="s">
        <v>65</v>
      </c>
      <c r="C371" s="33">
        <v>1300000</v>
      </c>
      <c r="D371" s="33">
        <v>950000</v>
      </c>
      <c r="E371" s="27">
        <f t="shared" si="5"/>
        <v>350000</v>
      </c>
    </row>
    <row r="372" spans="1:5" ht="15">
      <c r="A372" s="38" t="s">
        <v>340</v>
      </c>
      <c r="B372" s="32" t="s">
        <v>175</v>
      </c>
      <c r="C372" s="33">
        <v>1300000</v>
      </c>
      <c r="D372" s="33">
        <v>950000</v>
      </c>
      <c r="E372" s="27">
        <f t="shared" si="5"/>
        <v>350000</v>
      </c>
    </row>
    <row r="373" spans="1:5" ht="15">
      <c r="A373" s="38" t="s">
        <v>61</v>
      </c>
      <c r="B373" s="32" t="s">
        <v>301</v>
      </c>
      <c r="C373" s="33">
        <v>1300000</v>
      </c>
      <c r="D373" s="33">
        <v>950000</v>
      </c>
      <c r="E373" s="27">
        <f t="shared" si="5"/>
        <v>350000</v>
      </c>
    </row>
    <row r="374" spans="1:5" ht="29.25" customHeight="1">
      <c r="A374" s="38" t="s">
        <v>160</v>
      </c>
      <c r="B374" s="32" t="s">
        <v>521</v>
      </c>
      <c r="C374" s="33">
        <v>1300000</v>
      </c>
      <c r="D374" s="33">
        <v>950000</v>
      </c>
      <c r="E374" s="27">
        <f t="shared" si="5"/>
        <v>350000</v>
      </c>
    </row>
    <row r="375" spans="1:5" ht="15">
      <c r="A375" s="38" t="s">
        <v>480</v>
      </c>
      <c r="B375" s="32" t="s">
        <v>147</v>
      </c>
      <c r="C375" s="33">
        <v>11483000</v>
      </c>
      <c r="D375" s="33">
        <v>7579591.39</v>
      </c>
      <c r="E375" s="27">
        <f t="shared" si="5"/>
        <v>3903408.6100000003</v>
      </c>
    </row>
    <row r="376" spans="1:5" ht="25.5">
      <c r="A376" s="38" t="s">
        <v>333</v>
      </c>
      <c r="B376" s="32" t="s">
        <v>442</v>
      </c>
      <c r="C376" s="33">
        <v>6577000</v>
      </c>
      <c r="D376" s="33">
        <v>2679591.39</v>
      </c>
      <c r="E376" s="27">
        <f t="shared" si="5"/>
        <v>3897408.61</v>
      </c>
    </row>
    <row r="377" spans="1:5" ht="15">
      <c r="A377" s="38" t="s">
        <v>340</v>
      </c>
      <c r="B377" s="32" t="s">
        <v>552</v>
      </c>
      <c r="C377" s="33">
        <v>1521200</v>
      </c>
      <c r="D377" s="33">
        <v>215956.06</v>
      </c>
      <c r="E377" s="27">
        <f t="shared" si="5"/>
        <v>1305243.94</v>
      </c>
    </row>
    <row r="378" spans="1:5" ht="15">
      <c r="A378" s="38" t="s">
        <v>120</v>
      </c>
      <c r="B378" s="32" t="s">
        <v>547</v>
      </c>
      <c r="C378" s="33">
        <v>1521200</v>
      </c>
      <c r="D378" s="33">
        <v>215956.06</v>
      </c>
      <c r="E378" s="27">
        <f t="shared" si="5"/>
        <v>1305243.94</v>
      </c>
    </row>
    <row r="379" spans="1:5" ht="15">
      <c r="A379" s="38" t="s">
        <v>712</v>
      </c>
      <c r="B379" s="32" t="s">
        <v>713</v>
      </c>
      <c r="C379" s="33">
        <v>131700</v>
      </c>
      <c r="D379" s="33">
        <v>131667.4</v>
      </c>
      <c r="E379" s="27">
        <f t="shared" si="5"/>
        <v>32.60000000000582</v>
      </c>
    </row>
    <row r="380" spans="1:5" ht="15">
      <c r="A380" s="38" t="s">
        <v>317</v>
      </c>
      <c r="B380" s="32" t="s">
        <v>327</v>
      </c>
      <c r="C380" s="33">
        <v>1339500</v>
      </c>
      <c r="D380" s="33">
        <v>62288.66</v>
      </c>
      <c r="E380" s="27">
        <f t="shared" si="5"/>
        <v>1277211.34</v>
      </c>
    </row>
    <row r="381" spans="1:5" ht="15">
      <c r="A381" s="38" t="s">
        <v>209</v>
      </c>
      <c r="B381" s="32" t="s">
        <v>496</v>
      </c>
      <c r="C381" s="33">
        <v>50000</v>
      </c>
      <c r="D381" s="33">
        <v>22000</v>
      </c>
      <c r="E381" s="27">
        <f t="shared" si="5"/>
        <v>28000</v>
      </c>
    </row>
    <row r="382" spans="1:5" ht="15">
      <c r="A382" s="38" t="s">
        <v>382</v>
      </c>
      <c r="B382" s="32" t="s">
        <v>238</v>
      </c>
      <c r="C382" s="33">
        <v>5055800</v>
      </c>
      <c r="D382" s="33">
        <v>2463635.33</v>
      </c>
      <c r="E382" s="27">
        <f t="shared" si="5"/>
        <v>2592164.67</v>
      </c>
    </row>
    <row r="383" spans="1:5" ht="15">
      <c r="A383" s="38" t="s">
        <v>174</v>
      </c>
      <c r="B383" s="32" t="s">
        <v>310</v>
      </c>
      <c r="C383" s="33">
        <v>4993700</v>
      </c>
      <c r="D383" s="33">
        <v>2401702.43</v>
      </c>
      <c r="E383" s="27">
        <f t="shared" si="5"/>
        <v>2591997.57</v>
      </c>
    </row>
    <row r="384" spans="1:5" ht="15">
      <c r="A384" s="38" t="s">
        <v>19</v>
      </c>
      <c r="B384" s="32" t="s">
        <v>376</v>
      </c>
      <c r="C384" s="33">
        <v>62100</v>
      </c>
      <c r="D384" s="33">
        <v>61932.9</v>
      </c>
      <c r="E384" s="27">
        <f t="shared" si="5"/>
        <v>167.09999999999854</v>
      </c>
    </row>
    <row r="385" spans="1:5" ht="25.5">
      <c r="A385" s="38" t="s">
        <v>333</v>
      </c>
      <c r="B385" s="32" t="s">
        <v>248</v>
      </c>
      <c r="C385" s="33">
        <v>4906000</v>
      </c>
      <c r="D385" s="33">
        <v>4900000</v>
      </c>
      <c r="E385" s="27">
        <f t="shared" si="5"/>
        <v>6000</v>
      </c>
    </row>
    <row r="386" spans="1:5" ht="15">
      <c r="A386" s="38" t="s">
        <v>340</v>
      </c>
      <c r="B386" s="32" t="s">
        <v>383</v>
      </c>
      <c r="C386" s="33">
        <v>4906000</v>
      </c>
      <c r="D386" s="33">
        <v>4900000</v>
      </c>
      <c r="E386" s="27">
        <f t="shared" si="5"/>
        <v>6000</v>
      </c>
    </row>
    <row r="387" spans="1:5" ht="15">
      <c r="A387" s="38" t="s">
        <v>120</v>
      </c>
      <c r="B387" s="32" t="s">
        <v>381</v>
      </c>
      <c r="C387" s="33">
        <v>4906000</v>
      </c>
      <c r="D387" s="33">
        <v>4900000</v>
      </c>
      <c r="E387" s="27">
        <f t="shared" si="5"/>
        <v>6000</v>
      </c>
    </row>
    <row r="388" spans="1:5" ht="15">
      <c r="A388" s="38" t="s">
        <v>416</v>
      </c>
      <c r="B388" s="32" t="s">
        <v>56</v>
      </c>
      <c r="C388" s="33">
        <v>4900000</v>
      </c>
      <c r="D388" s="33">
        <v>4900000</v>
      </c>
      <c r="E388" s="27">
        <f t="shared" si="5"/>
        <v>0</v>
      </c>
    </row>
    <row r="389" spans="1:5" ht="15">
      <c r="A389" s="38" t="s">
        <v>317</v>
      </c>
      <c r="B389" s="32" t="s">
        <v>271</v>
      </c>
      <c r="C389" s="33">
        <v>6000</v>
      </c>
      <c r="D389" s="33">
        <v>0</v>
      </c>
      <c r="E389" s="27">
        <f t="shared" si="5"/>
        <v>6000</v>
      </c>
    </row>
    <row r="390" spans="1:5" ht="15.75" customHeight="1">
      <c r="A390" s="38" t="s">
        <v>407</v>
      </c>
      <c r="B390" s="32" t="s">
        <v>139</v>
      </c>
      <c r="C390" s="33">
        <v>13548600</v>
      </c>
      <c r="D390" s="33">
        <v>10103095.29</v>
      </c>
      <c r="E390" s="27">
        <f t="shared" si="5"/>
        <v>3445504.710000001</v>
      </c>
    </row>
    <row r="391" spans="1:5" ht="41.25" customHeight="1">
      <c r="A391" s="38" t="s">
        <v>483</v>
      </c>
      <c r="B391" s="32" t="s">
        <v>261</v>
      </c>
      <c r="C391" s="33">
        <v>13548600</v>
      </c>
      <c r="D391" s="33">
        <v>10103095.29</v>
      </c>
      <c r="E391" s="27">
        <f t="shared" si="5"/>
        <v>3445504.710000001</v>
      </c>
    </row>
    <row r="392" spans="1:5" ht="15">
      <c r="A392" s="38" t="s">
        <v>340</v>
      </c>
      <c r="B392" s="32" t="s">
        <v>398</v>
      </c>
      <c r="C392" s="33">
        <v>13548600</v>
      </c>
      <c r="D392" s="33">
        <v>10103095.29</v>
      </c>
      <c r="E392" s="27">
        <f t="shared" si="5"/>
        <v>3445504.710000001</v>
      </c>
    </row>
    <row r="393" spans="1:5" ht="15">
      <c r="A393" s="38" t="s">
        <v>61</v>
      </c>
      <c r="B393" s="32" t="s">
        <v>504</v>
      </c>
      <c r="C393" s="33">
        <v>13548600</v>
      </c>
      <c r="D393" s="33">
        <v>10103095.29</v>
      </c>
      <c r="E393" s="27">
        <f t="shared" si="5"/>
        <v>3445504.710000001</v>
      </c>
    </row>
    <row r="394" spans="1:5" ht="25.5">
      <c r="A394" s="38" t="s">
        <v>507</v>
      </c>
      <c r="B394" s="32" t="s">
        <v>566</v>
      </c>
      <c r="C394" s="33">
        <v>13548600</v>
      </c>
      <c r="D394" s="33">
        <v>10103095.29</v>
      </c>
      <c r="E394" s="27">
        <f t="shared" si="5"/>
        <v>3445504.710000001</v>
      </c>
    </row>
    <row r="395" spans="1:5" ht="15">
      <c r="A395" s="38" t="s">
        <v>29</v>
      </c>
      <c r="B395" s="32" t="s">
        <v>536</v>
      </c>
      <c r="C395" s="33">
        <v>100000</v>
      </c>
      <c r="D395" s="33">
        <v>0</v>
      </c>
      <c r="E395" s="27">
        <f t="shared" si="5"/>
        <v>100000</v>
      </c>
    </row>
    <row r="396" spans="1:5" ht="15">
      <c r="A396" s="38" t="s">
        <v>391</v>
      </c>
      <c r="B396" s="32" t="s">
        <v>153</v>
      </c>
      <c r="C396" s="33">
        <v>100000</v>
      </c>
      <c r="D396" s="33">
        <v>0</v>
      </c>
      <c r="E396" s="27">
        <f t="shared" si="5"/>
        <v>100000</v>
      </c>
    </row>
    <row r="397" spans="1:5" ht="25.5">
      <c r="A397" s="38" t="s">
        <v>333</v>
      </c>
      <c r="B397" s="32" t="s">
        <v>447</v>
      </c>
      <c r="C397" s="33">
        <v>100000</v>
      </c>
      <c r="D397" s="33">
        <v>0</v>
      </c>
      <c r="E397" s="27">
        <f t="shared" si="5"/>
        <v>100000</v>
      </c>
    </row>
    <row r="398" spans="1:5" ht="15">
      <c r="A398" s="38" t="s">
        <v>340</v>
      </c>
      <c r="B398" s="32" t="s">
        <v>560</v>
      </c>
      <c r="C398" s="33">
        <v>100000</v>
      </c>
      <c r="D398" s="33">
        <v>0</v>
      </c>
      <c r="E398" s="27">
        <f t="shared" si="5"/>
        <v>100000</v>
      </c>
    </row>
    <row r="399" spans="1:5" ht="15">
      <c r="A399" s="38" t="s">
        <v>120</v>
      </c>
      <c r="B399" s="32" t="s">
        <v>84</v>
      </c>
      <c r="C399" s="33">
        <v>100000</v>
      </c>
      <c r="D399" s="33">
        <v>0</v>
      </c>
      <c r="E399" s="27">
        <f t="shared" si="5"/>
        <v>100000</v>
      </c>
    </row>
    <row r="400" spans="1:5" ht="15">
      <c r="A400" s="38" t="s">
        <v>317</v>
      </c>
      <c r="B400" s="32" t="s">
        <v>466</v>
      </c>
      <c r="C400" s="33">
        <v>100000</v>
      </c>
      <c r="D400" s="33">
        <v>0</v>
      </c>
      <c r="E400" s="27">
        <f t="shared" si="5"/>
        <v>100000</v>
      </c>
    </row>
    <row r="401" spans="1:5" ht="15">
      <c r="A401" s="38" t="s">
        <v>563</v>
      </c>
      <c r="B401" s="32" t="s">
        <v>558</v>
      </c>
      <c r="C401" s="33">
        <v>200000</v>
      </c>
      <c r="D401" s="33">
        <v>0</v>
      </c>
      <c r="E401" s="27">
        <f t="shared" si="5"/>
        <v>200000</v>
      </c>
    </row>
    <row r="402" spans="1:5" ht="15">
      <c r="A402" s="38" t="s">
        <v>17</v>
      </c>
      <c r="B402" s="32" t="s">
        <v>279</v>
      </c>
      <c r="C402" s="33">
        <v>200000</v>
      </c>
      <c r="D402" s="33">
        <v>0</v>
      </c>
      <c r="E402" s="27">
        <f t="shared" si="5"/>
        <v>200000</v>
      </c>
    </row>
    <row r="403" spans="1:5" ht="25.5">
      <c r="A403" s="38" t="s">
        <v>333</v>
      </c>
      <c r="B403" s="32" t="s">
        <v>385</v>
      </c>
      <c r="C403" s="33">
        <v>200000</v>
      </c>
      <c r="D403" s="33">
        <v>0</v>
      </c>
      <c r="E403" s="27">
        <f t="shared" si="5"/>
        <v>200000</v>
      </c>
    </row>
    <row r="404" spans="1:5" ht="15">
      <c r="A404" s="38" t="s">
        <v>340</v>
      </c>
      <c r="B404" s="32" t="s">
        <v>493</v>
      </c>
      <c r="C404" s="33">
        <v>200000</v>
      </c>
      <c r="D404" s="33">
        <v>0</v>
      </c>
      <c r="E404" s="27">
        <f t="shared" si="5"/>
        <v>200000</v>
      </c>
    </row>
    <row r="405" spans="1:5" ht="15">
      <c r="A405" s="38" t="s">
        <v>120</v>
      </c>
      <c r="B405" s="32" t="s">
        <v>16</v>
      </c>
      <c r="C405" s="33">
        <v>200000</v>
      </c>
      <c r="D405" s="33">
        <v>0</v>
      </c>
      <c r="E405" s="27">
        <f t="shared" si="5"/>
        <v>200000</v>
      </c>
    </row>
    <row r="406" spans="1:5" ht="15">
      <c r="A406" s="38" t="s">
        <v>344</v>
      </c>
      <c r="B406" s="32" t="s">
        <v>125</v>
      </c>
      <c r="C406" s="33">
        <v>20000</v>
      </c>
      <c r="D406" s="33">
        <v>0</v>
      </c>
      <c r="E406" s="27">
        <f t="shared" si="5"/>
        <v>20000</v>
      </c>
    </row>
    <row r="407" spans="1:5" ht="15">
      <c r="A407" s="38" t="s">
        <v>209</v>
      </c>
      <c r="B407" s="32" t="s">
        <v>455</v>
      </c>
      <c r="C407" s="33">
        <v>180000</v>
      </c>
      <c r="D407" s="33">
        <v>0</v>
      </c>
      <c r="E407" s="27">
        <f t="shared" si="5"/>
        <v>180000</v>
      </c>
    </row>
    <row r="408" spans="1:5" ht="15">
      <c r="A408" s="38" t="s">
        <v>12</v>
      </c>
      <c r="B408" s="32" t="s">
        <v>579</v>
      </c>
      <c r="C408" s="33">
        <v>14301900</v>
      </c>
      <c r="D408" s="33">
        <v>9730912.17</v>
      </c>
      <c r="E408" s="27">
        <f t="shared" si="5"/>
        <v>4570987.83</v>
      </c>
    </row>
    <row r="409" spans="1:5" ht="15">
      <c r="A409" s="38" t="s">
        <v>33</v>
      </c>
      <c r="B409" s="32" t="s">
        <v>334</v>
      </c>
      <c r="C409" s="33">
        <v>12181900</v>
      </c>
      <c r="D409" s="33">
        <v>7661641.87</v>
      </c>
      <c r="E409" s="27">
        <f t="shared" si="5"/>
        <v>4520258.13</v>
      </c>
    </row>
    <row r="410" spans="1:5" ht="42" customHeight="1">
      <c r="A410" s="38" t="s">
        <v>483</v>
      </c>
      <c r="B410" s="32" t="s">
        <v>38</v>
      </c>
      <c r="C410" s="33">
        <v>8988500</v>
      </c>
      <c r="D410" s="33">
        <v>6076165.78</v>
      </c>
      <c r="E410" s="27">
        <f t="shared" si="5"/>
        <v>2912334.2199999997</v>
      </c>
    </row>
    <row r="411" spans="1:5" ht="15">
      <c r="A411" s="38" t="s">
        <v>340</v>
      </c>
      <c r="B411" s="32" t="s">
        <v>156</v>
      </c>
      <c r="C411" s="33">
        <v>8988500</v>
      </c>
      <c r="D411" s="33">
        <v>6076165.78</v>
      </c>
      <c r="E411" s="27">
        <f t="shared" si="5"/>
        <v>2912334.2199999997</v>
      </c>
    </row>
    <row r="412" spans="1:5" ht="15">
      <c r="A412" s="38" t="s">
        <v>61</v>
      </c>
      <c r="B412" s="32" t="s">
        <v>270</v>
      </c>
      <c r="C412" s="33">
        <v>8988500</v>
      </c>
      <c r="D412" s="33">
        <v>6076165.78</v>
      </c>
      <c r="E412" s="27">
        <f t="shared" si="5"/>
        <v>2912334.2199999997</v>
      </c>
    </row>
    <row r="413" spans="1:5" ht="25.5">
      <c r="A413" s="38" t="s">
        <v>507</v>
      </c>
      <c r="B413" s="32" t="s">
        <v>332</v>
      </c>
      <c r="C413" s="33">
        <v>8988500</v>
      </c>
      <c r="D413" s="33">
        <v>6076165.78</v>
      </c>
      <c r="E413" s="27">
        <f t="shared" si="5"/>
        <v>2912334.2199999997</v>
      </c>
    </row>
    <row r="414" spans="1:5" ht="42" customHeight="1">
      <c r="A414" s="38" t="s">
        <v>483</v>
      </c>
      <c r="B414" s="32" t="s">
        <v>588</v>
      </c>
      <c r="C414" s="33">
        <v>850200</v>
      </c>
      <c r="D414" s="33">
        <v>574040.18</v>
      </c>
      <c r="E414" s="27">
        <f t="shared" si="5"/>
        <v>276159.81999999995</v>
      </c>
    </row>
    <row r="415" spans="1:5" ht="15">
      <c r="A415" s="38" t="s">
        <v>340</v>
      </c>
      <c r="B415" s="32" t="s">
        <v>106</v>
      </c>
      <c r="C415" s="33">
        <v>850200</v>
      </c>
      <c r="D415" s="33">
        <v>574040.18</v>
      </c>
      <c r="E415" s="27">
        <f t="shared" si="5"/>
        <v>276159.81999999995</v>
      </c>
    </row>
    <row r="416" spans="1:5" ht="15">
      <c r="A416" s="38" t="s">
        <v>61</v>
      </c>
      <c r="B416" s="32" t="s">
        <v>207</v>
      </c>
      <c r="C416" s="33">
        <v>850200</v>
      </c>
      <c r="D416" s="33">
        <v>574040.18</v>
      </c>
      <c r="E416" s="27">
        <f t="shared" si="5"/>
        <v>276159.81999999995</v>
      </c>
    </row>
    <row r="417" spans="1:5" ht="25.5">
      <c r="A417" s="38" t="s">
        <v>507</v>
      </c>
      <c r="B417" s="32" t="s">
        <v>260</v>
      </c>
      <c r="C417" s="33">
        <v>850200</v>
      </c>
      <c r="D417" s="33">
        <v>574040.18</v>
      </c>
      <c r="E417" s="27">
        <f t="shared" si="5"/>
        <v>276159.81999999995</v>
      </c>
    </row>
    <row r="418" spans="1:5" ht="42" customHeight="1">
      <c r="A418" s="38" t="s">
        <v>483</v>
      </c>
      <c r="B418" s="32" t="s">
        <v>282</v>
      </c>
      <c r="C418" s="33">
        <v>2343200</v>
      </c>
      <c r="D418" s="33">
        <v>1011435.91</v>
      </c>
      <c r="E418" s="27">
        <f t="shared" si="5"/>
        <v>1331764.0899999999</v>
      </c>
    </row>
    <row r="419" spans="1:5" ht="15">
      <c r="A419" s="38" t="s">
        <v>340</v>
      </c>
      <c r="B419" s="32" t="s">
        <v>419</v>
      </c>
      <c r="C419" s="33">
        <v>2343200</v>
      </c>
      <c r="D419" s="33">
        <v>1011435.91</v>
      </c>
      <c r="E419" s="27">
        <f t="shared" si="5"/>
        <v>1331764.0899999999</v>
      </c>
    </row>
    <row r="420" spans="1:5" ht="15">
      <c r="A420" s="38" t="s">
        <v>61</v>
      </c>
      <c r="B420" s="32" t="s">
        <v>522</v>
      </c>
      <c r="C420" s="33">
        <v>2343200</v>
      </c>
      <c r="D420" s="33">
        <v>1011435.91</v>
      </c>
      <c r="E420" s="27">
        <f t="shared" si="5"/>
        <v>1331764.0899999999</v>
      </c>
    </row>
    <row r="421" spans="1:5" ht="25.5">
      <c r="A421" s="38" t="s">
        <v>507</v>
      </c>
      <c r="B421" s="32" t="s">
        <v>111</v>
      </c>
      <c r="C421" s="33">
        <v>2343200</v>
      </c>
      <c r="D421" s="33">
        <v>1011435.91</v>
      </c>
      <c r="E421" s="27">
        <f t="shared" si="5"/>
        <v>1331764.0899999999</v>
      </c>
    </row>
    <row r="422" spans="1:5" ht="15">
      <c r="A422" s="38" t="s">
        <v>448</v>
      </c>
      <c r="B422" s="32" t="s">
        <v>80</v>
      </c>
      <c r="C422" s="33">
        <v>2120000</v>
      </c>
      <c r="D422" s="33">
        <v>2069270.3</v>
      </c>
      <c r="E422" s="27">
        <f t="shared" si="5"/>
        <v>50729.69999999995</v>
      </c>
    </row>
    <row r="423" spans="1:5" ht="25.5">
      <c r="A423" s="38" t="s">
        <v>333</v>
      </c>
      <c r="B423" s="32" t="s">
        <v>274</v>
      </c>
      <c r="C423" s="33">
        <v>2120000</v>
      </c>
      <c r="D423" s="33">
        <v>2069270.3</v>
      </c>
      <c r="E423" s="27">
        <f t="shared" si="5"/>
        <v>50729.69999999995</v>
      </c>
    </row>
    <row r="424" spans="1:5" ht="15">
      <c r="A424" s="38" t="s">
        <v>340</v>
      </c>
      <c r="B424" s="32" t="s">
        <v>413</v>
      </c>
      <c r="C424" s="33">
        <v>2037400</v>
      </c>
      <c r="D424" s="33">
        <v>1996667.2</v>
      </c>
      <c r="E424" s="27">
        <f t="shared" si="5"/>
        <v>40732.80000000005</v>
      </c>
    </row>
    <row r="425" spans="1:5" ht="15">
      <c r="A425" s="38" t="s">
        <v>120</v>
      </c>
      <c r="B425" s="32" t="s">
        <v>411</v>
      </c>
      <c r="C425" s="33">
        <v>1748000</v>
      </c>
      <c r="D425" s="33">
        <v>1728471.1</v>
      </c>
      <c r="E425" s="27">
        <f t="shared" si="5"/>
        <v>19528.899999999907</v>
      </c>
    </row>
    <row r="426" spans="1:5" ht="15">
      <c r="A426" s="38" t="s">
        <v>344</v>
      </c>
      <c r="B426" s="32" t="s">
        <v>23</v>
      </c>
      <c r="C426" s="33">
        <v>316900</v>
      </c>
      <c r="D426" s="33">
        <v>297560</v>
      </c>
      <c r="E426" s="27">
        <f t="shared" si="5"/>
        <v>19340</v>
      </c>
    </row>
    <row r="427" spans="1:5" ht="15">
      <c r="A427" s="38" t="s">
        <v>714</v>
      </c>
      <c r="B427" s="32" t="s">
        <v>715</v>
      </c>
      <c r="C427" s="33">
        <v>386100</v>
      </c>
      <c r="D427" s="33">
        <v>386000</v>
      </c>
      <c r="E427" s="27">
        <f t="shared" si="5"/>
        <v>100</v>
      </c>
    </row>
    <row r="428" spans="1:5" ht="15">
      <c r="A428" s="38" t="s">
        <v>209</v>
      </c>
      <c r="B428" s="32" t="s">
        <v>361</v>
      </c>
      <c r="C428" s="33">
        <v>1045000</v>
      </c>
      <c r="D428" s="33">
        <v>1044911.1</v>
      </c>
      <c r="E428" s="27">
        <f aca="true" t="shared" si="6" ref="E428:E502">C428-D428</f>
        <v>88.90000000002328</v>
      </c>
    </row>
    <row r="429" spans="1:5" ht="15">
      <c r="A429" s="38" t="s">
        <v>659</v>
      </c>
      <c r="B429" s="32" t="s">
        <v>716</v>
      </c>
      <c r="C429" s="33">
        <v>289400</v>
      </c>
      <c r="D429" s="33">
        <v>268196.1</v>
      </c>
      <c r="E429" s="27">
        <f t="shared" si="6"/>
        <v>21203.900000000023</v>
      </c>
    </row>
    <row r="430" spans="1:5" ht="15">
      <c r="A430" s="38" t="s">
        <v>382</v>
      </c>
      <c r="B430" s="32" t="s">
        <v>105</v>
      </c>
      <c r="C430" s="33">
        <v>82600</v>
      </c>
      <c r="D430" s="33">
        <v>72603.1</v>
      </c>
      <c r="E430" s="27">
        <f t="shared" si="6"/>
        <v>9996.899999999994</v>
      </c>
    </row>
    <row r="431" spans="1:5" ht="15">
      <c r="A431" s="38" t="s">
        <v>653</v>
      </c>
      <c r="B431" s="32" t="s">
        <v>717</v>
      </c>
      <c r="C431" s="33">
        <v>24000</v>
      </c>
      <c r="D431" s="33">
        <v>24000</v>
      </c>
      <c r="E431" s="27">
        <f t="shared" si="6"/>
        <v>0</v>
      </c>
    </row>
    <row r="432" spans="1:5" ht="15">
      <c r="A432" s="38" t="s">
        <v>19</v>
      </c>
      <c r="B432" s="32" t="s">
        <v>206</v>
      </c>
      <c r="C432" s="33">
        <v>58600</v>
      </c>
      <c r="D432" s="33">
        <v>48603.1</v>
      </c>
      <c r="E432" s="27">
        <f t="shared" si="6"/>
        <v>9996.900000000001</v>
      </c>
    </row>
    <row r="433" spans="1:5" ht="15">
      <c r="A433" s="38" t="s">
        <v>4</v>
      </c>
      <c r="B433" s="32" t="s">
        <v>305</v>
      </c>
      <c r="C433" s="33">
        <v>7514744.01</v>
      </c>
      <c r="D433" s="33">
        <v>4306103.11</v>
      </c>
      <c r="E433" s="27">
        <f t="shared" si="6"/>
        <v>3208640.8999999994</v>
      </c>
    </row>
    <row r="434" spans="1:5" ht="15">
      <c r="A434" s="38" t="s">
        <v>526</v>
      </c>
      <c r="B434" s="32" t="s">
        <v>533</v>
      </c>
      <c r="C434" s="33">
        <v>340000</v>
      </c>
      <c r="D434" s="33">
        <v>319679.1</v>
      </c>
      <c r="E434" s="27">
        <f t="shared" si="6"/>
        <v>20320.900000000023</v>
      </c>
    </row>
    <row r="435" spans="1:5" ht="25.5">
      <c r="A435" s="38" t="s">
        <v>191</v>
      </c>
      <c r="B435" s="32" t="s">
        <v>591</v>
      </c>
      <c r="C435" s="33">
        <v>340000</v>
      </c>
      <c r="D435" s="33">
        <v>319679.1</v>
      </c>
      <c r="E435" s="27">
        <f t="shared" si="6"/>
        <v>20320.900000000023</v>
      </c>
    </row>
    <row r="436" spans="1:5" ht="15">
      <c r="A436" s="38" t="s">
        <v>340</v>
      </c>
      <c r="B436" s="32" t="s">
        <v>110</v>
      </c>
      <c r="C436" s="33">
        <v>340000</v>
      </c>
      <c r="D436" s="33">
        <v>319679.1</v>
      </c>
      <c r="E436" s="27">
        <f t="shared" si="6"/>
        <v>20320.900000000023</v>
      </c>
    </row>
    <row r="437" spans="1:5" ht="15">
      <c r="A437" s="38" t="s">
        <v>365</v>
      </c>
      <c r="B437" s="32" t="s">
        <v>355</v>
      </c>
      <c r="C437" s="33">
        <v>340000</v>
      </c>
      <c r="D437" s="33">
        <v>319679.1</v>
      </c>
      <c r="E437" s="27">
        <f t="shared" si="6"/>
        <v>20320.900000000023</v>
      </c>
    </row>
    <row r="438" spans="1:5" ht="25.5">
      <c r="A438" s="38" t="s">
        <v>506</v>
      </c>
      <c r="B438" s="32" t="s">
        <v>492</v>
      </c>
      <c r="C438" s="33">
        <v>340000</v>
      </c>
      <c r="D438" s="33">
        <v>319679.1</v>
      </c>
      <c r="E438" s="27">
        <f t="shared" si="6"/>
        <v>20320.900000000023</v>
      </c>
    </row>
    <row r="439" spans="1:5" ht="15">
      <c r="A439" s="38" t="s">
        <v>472</v>
      </c>
      <c r="B439" s="32" t="s">
        <v>524</v>
      </c>
      <c r="C439" s="33">
        <v>7174744.01</v>
      </c>
      <c r="D439" s="33">
        <v>3986424.01</v>
      </c>
      <c r="E439" s="27">
        <f t="shared" si="6"/>
        <v>3188320</v>
      </c>
    </row>
    <row r="440" spans="1:5" ht="25.5">
      <c r="A440" s="38" t="s">
        <v>460</v>
      </c>
      <c r="B440" s="32" t="s">
        <v>417</v>
      </c>
      <c r="C440" s="33">
        <v>800000</v>
      </c>
      <c r="D440" s="33">
        <v>0</v>
      </c>
      <c r="E440" s="27">
        <f t="shared" si="6"/>
        <v>800000</v>
      </c>
    </row>
    <row r="441" spans="1:5" ht="15">
      <c r="A441" s="38" t="s">
        <v>340</v>
      </c>
      <c r="B441" s="32" t="s">
        <v>517</v>
      </c>
      <c r="C441" s="33">
        <v>800000</v>
      </c>
      <c r="D441" s="33">
        <v>0</v>
      </c>
      <c r="E441" s="27">
        <f t="shared" si="6"/>
        <v>800000</v>
      </c>
    </row>
    <row r="442" spans="1:5" ht="15">
      <c r="A442" s="38" t="s">
        <v>365</v>
      </c>
      <c r="B442" s="32" t="s">
        <v>42</v>
      </c>
      <c r="C442" s="33">
        <v>800000</v>
      </c>
      <c r="D442" s="33">
        <v>0</v>
      </c>
      <c r="E442" s="27">
        <f t="shared" si="6"/>
        <v>800000</v>
      </c>
    </row>
    <row r="443" spans="1:5" ht="15">
      <c r="A443" s="38" t="s">
        <v>309</v>
      </c>
      <c r="B443" s="32" t="s">
        <v>258</v>
      </c>
      <c r="C443" s="33">
        <v>800000</v>
      </c>
      <c r="D443" s="33">
        <v>0</v>
      </c>
      <c r="E443" s="27">
        <f t="shared" si="6"/>
        <v>800000</v>
      </c>
    </row>
    <row r="444" spans="1:5" ht="15">
      <c r="A444" s="38" t="s">
        <v>428</v>
      </c>
      <c r="B444" s="32" t="s">
        <v>96</v>
      </c>
      <c r="C444" s="33">
        <v>2000000</v>
      </c>
      <c r="D444" s="33">
        <v>1206891</v>
      </c>
      <c r="E444" s="27">
        <f t="shared" si="6"/>
        <v>793109</v>
      </c>
    </row>
    <row r="445" spans="1:5" ht="15">
      <c r="A445" s="38" t="s">
        <v>340</v>
      </c>
      <c r="B445" s="32" t="s">
        <v>198</v>
      </c>
      <c r="C445" s="33">
        <v>2000000</v>
      </c>
      <c r="D445" s="33">
        <v>1206891</v>
      </c>
      <c r="E445" s="27">
        <f t="shared" si="6"/>
        <v>793109</v>
      </c>
    </row>
    <row r="446" spans="1:5" ht="15">
      <c r="A446" s="38" t="s">
        <v>365</v>
      </c>
      <c r="B446" s="32" t="s">
        <v>331</v>
      </c>
      <c r="C446" s="33">
        <v>2000000</v>
      </c>
      <c r="D446" s="33">
        <v>1206891</v>
      </c>
      <c r="E446" s="27">
        <f t="shared" si="6"/>
        <v>793109</v>
      </c>
    </row>
    <row r="447" spans="1:5" ht="15">
      <c r="A447" s="38" t="s">
        <v>309</v>
      </c>
      <c r="B447" s="32" t="s">
        <v>556</v>
      </c>
      <c r="C447" s="33">
        <v>2000000</v>
      </c>
      <c r="D447" s="33">
        <v>1206891</v>
      </c>
      <c r="E447" s="27">
        <f t="shared" si="6"/>
        <v>793109</v>
      </c>
    </row>
    <row r="448" spans="1:5" ht="15">
      <c r="A448" s="38" t="s">
        <v>670</v>
      </c>
      <c r="B448" s="32" t="s">
        <v>662</v>
      </c>
      <c r="C448" s="33">
        <v>1563541</v>
      </c>
      <c r="D448" s="33">
        <v>1019821</v>
      </c>
      <c r="E448" s="27">
        <f t="shared" si="6"/>
        <v>543720</v>
      </c>
    </row>
    <row r="449" spans="1:5" ht="15">
      <c r="A449" s="38" t="s">
        <v>671</v>
      </c>
      <c r="B449" s="32" t="s">
        <v>663</v>
      </c>
      <c r="C449" s="33">
        <v>1563541</v>
      </c>
      <c r="D449" s="33">
        <v>1019821</v>
      </c>
      <c r="E449" s="27">
        <f t="shared" si="6"/>
        <v>543720</v>
      </c>
    </row>
    <row r="450" spans="1:5" ht="15">
      <c r="A450" s="38" t="s">
        <v>672</v>
      </c>
      <c r="B450" s="32" t="s">
        <v>664</v>
      </c>
      <c r="C450" s="33">
        <v>1563541</v>
      </c>
      <c r="D450" s="33">
        <v>1019821</v>
      </c>
      <c r="E450" s="27">
        <f t="shared" si="6"/>
        <v>543720</v>
      </c>
    </row>
    <row r="451" spans="1:5" ht="15">
      <c r="A451" s="38" t="s">
        <v>673</v>
      </c>
      <c r="B451" s="32" t="s">
        <v>665</v>
      </c>
      <c r="C451" s="33">
        <v>1563541</v>
      </c>
      <c r="D451" s="33">
        <v>1019821</v>
      </c>
      <c r="E451" s="27">
        <f t="shared" si="6"/>
        <v>543720</v>
      </c>
    </row>
    <row r="452" spans="1:5" ht="15">
      <c r="A452" s="38" t="s">
        <v>670</v>
      </c>
      <c r="B452" s="32" t="s">
        <v>666</v>
      </c>
      <c r="C452" s="33">
        <v>1814278</v>
      </c>
      <c r="D452" s="33">
        <v>1182508</v>
      </c>
      <c r="E452" s="27">
        <f t="shared" si="6"/>
        <v>631770</v>
      </c>
    </row>
    <row r="453" spans="1:5" ht="15">
      <c r="A453" s="38" t="s">
        <v>671</v>
      </c>
      <c r="B453" s="32" t="s">
        <v>667</v>
      </c>
      <c r="C453" s="33">
        <v>1814278</v>
      </c>
      <c r="D453" s="33">
        <v>1182508</v>
      </c>
      <c r="E453" s="27">
        <f t="shared" si="6"/>
        <v>631770</v>
      </c>
    </row>
    <row r="454" spans="1:5" ht="15">
      <c r="A454" s="38" t="s">
        <v>672</v>
      </c>
      <c r="B454" s="32" t="s">
        <v>668</v>
      </c>
      <c r="C454" s="33">
        <v>1814278</v>
      </c>
      <c r="D454" s="33">
        <v>1182508</v>
      </c>
      <c r="E454" s="27">
        <f t="shared" si="6"/>
        <v>631770</v>
      </c>
    </row>
    <row r="455" spans="1:5" ht="15">
      <c r="A455" s="38" t="s">
        <v>673</v>
      </c>
      <c r="B455" s="32" t="s">
        <v>669</v>
      </c>
      <c r="C455" s="33">
        <v>1814278</v>
      </c>
      <c r="D455" s="33">
        <v>1182508</v>
      </c>
      <c r="E455" s="27">
        <f t="shared" si="6"/>
        <v>631770</v>
      </c>
    </row>
    <row r="456" spans="1:5" ht="25.5">
      <c r="A456" s="38" t="s">
        <v>460</v>
      </c>
      <c r="B456" s="32" t="s">
        <v>181</v>
      </c>
      <c r="C456" s="33">
        <v>200000</v>
      </c>
      <c r="D456" s="33">
        <v>80000</v>
      </c>
      <c r="E456" s="27">
        <f t="shared" si="6"/>
        <v>120000</v>
      </c>
    </row>
    <row r="457" spans="1:5" ht="15">
      <c r="A457" s="38" t="s">
        <v>340</v>
      </c>
      <c r="B457" s="32" t="s">
        <v>306</v>
      </c>
      <c r="C457" s="33">
        <v>200000</v>
      </c>
      <c r="D457" s="33">
        <v>80000</v>
      </c>
      <c r="E457" s="27">
        <f t="shared" si="6"/>
        <v>120000</v>
      </c>
    </row>
    <row r="458" spans="1:5" ht="15">
      <c r="A458" s="38" t="s">
        <v>365</v>
      </c>
      <c r="B458" s="32" t="s">
        <v>555</v>
      </c>
      <c r="C458" s="33">
        <v>200000</v>
      </c>
      <c r="D458" s="33">
        <v>80000</v>
      </c>
      <c r="E458" s="27">
        <f t="shared" si="6"/>
        <v>120000</v>
      </c>
    </row>
    <row r="459" spans="1:5" ht="15">
      <c r="A459" s="38" t="s">
        <v>309</v>
      </c>
      <c r="B459" s="32" t="s">
        <v>54</v>
      </c>
      <c r="C459" s="33">
        <v>200000</v>
      </c>
      <c r="D459" s="33">
        <v>80000</v>
      </c>
      <c r="E459" s="27">
        <f t="shared" si="6"/>
        <v>120000</v>
      </c>
    </row>
    <row r="460" spans="1:5" ht="25.5">
      <c r="A460" s="38" t="s">
        <v>593</v>
      </c>
      <c r="B460" s="32" t="s">
        <v>577</v>
      </c>
      <c r="C460" s="33">
        <v>119000</v>
      </c>
      <c r="D460" s="33">
        <v>37946.55</v>
      </c>
      <c r="E460" s="27">
        <f t="shared" si="6"/>
        <v>81053.45</v>
      </c>
    </row>
    <row r="461" spans="1:5" ht="15">
      <c r="A461" s="38" t="s">
        <v>340</v>
      </c>
      <c r="B461" s="32" t="s">
        <v>90</v>
      </c>
      <c r="C461" s="33">
        <v>119000</v>
      </c>
      <c r="D461" s="33">
        <v>37946.55</v>
      </c>
      <c r="E461" s="27">
        <f t="shared" si="6"/>
        <v>81053.45</v>
      </c>
    </row>
    <row r="462" spans="1:5" ht="15">
      <c r="A462" s="38" t="s">
        <v>365</v>
      </c>
      <c r="B462" s="32" t="s">
        <v>196</v>
      </c>
      <c r="C462" s="33">
        <v>119000</v>
      </c>
      <c r="D462" s="33">
        <v>37946.55</v>
      </c>
      <c r="E462" s="27">
        <f t="shared" si="6"/>
        <v>81053.45</v>
      </c>
    </row>
    <row r="463" spans="1:5" ht="15">
      <c r="A463" s="38" t="s">
        <v>309</v>
      </c>
      <c r="B463" s="32" t="s">
        <v>443</v>
      </c>
      <c r="C463" s="33">
        <v>119000</v>
      </c>
      <c r="D463" s="33">
        <v>37946.55</v>
      </c>
      <c r="E463" s="27">
        <f t="shared" si="6"/>
        <v>81053.45</v>
      </c>
    </row>
    <row r="464" spans="1:5" ht="25.5">
      <c r="A464" s="38" t="s">
        <v>460</v>
      </c>
      <c r="B464" s="32" t="s">
        <v>437</v>
      </c>
      <c r="C464" s="33">
        <v>50000</v>
      </c>
      <c r="D464" s="33">
        <v>15000</v>
      </c>
      <c r="E464" s="27">
        <f t="shared" si="6"/>
        <v>35000</v>
      </c>
    </row>
    <row r="465" spans="1:5" ht="15">
      <c r="A465" s="38" t="s">
        <v>340</v>
      </c>
      <c r="B465" s="32" t="s">
        <v>541</v>
      </c>
      <c r="C465" s="33">
        <v>50000</v>
      </c>
      <c r="D465" s="33">
        <v>15000</v>
      </c>
      <c r="E465" s="27">
        <f t="shared" si="6"/>
        <v>35000</v>
      </c>
    </row>
    <row r="466" spans="1:5" ht="15">
      <c r="A466" s="38" t="s">
        <v>365</v>
      </c>
      <c r="B466" s="32" t="s">
        <v>69</v>
      </c>
      <c r="C466" s="33">
        <v>50000</v>
      </c>
      <c r="D466" s="33">
        <v>15000</v>
      </c>
      <c r="E466" s="27">
        <f t="shared" si="6"/>
        <v>35000</v>
      </c>
    </row>
    <row r="467" spans="1:5" ht="15">
      <c r="A467" s="38" t="s">
        <v>309</v>
      </c>
      <c r="B467" s="32" t="s">
        <v>288</v>
      </c>
      <c r="C467" s="33">
        <v>50000</v>
      </c>
      <c r="D467" s="33">
        <v>15000</v>
      </c>
      <c r="E467" s="27">
        <f t="shared" si="6"/>
        <v>35000</v>
      </c>
    </row>
    <row r="468" spans="1:5" ht="25.5">
      <c r="A468" s="38" t="s">
        <v>191</v>
      </c>
      <c r="B468" s="32" t="s">
        <v>439</v>
      </c>
      <c r="C468" s="33">
        <v>133325.01</v>
      </c>
      <c r="D468" s="33">
        <v>133325.01</v>
      </c>
      <c r="E468" s="27">
        <f t="shared" si="6"/>
        <v>0</v>
      </c>
    </row>
    <row r="469" spans="1:5" ht="15">
      <c r="A469" s="38" t="s">
        <v>340</v>
      </c>
      <c r="B469" s="32" t="s">
        <v>549</v>
      </c>
      <c r="C469" s="33">
        <v>133325.01</v>
      </c>
      <c r="D469" s="33">
        <v>133325.01</v>
      </c>
      <c r="E469" s="27">
        <f t="shared" si="6"/>
        <v>0</v>
      </c>
    </row>
    <row r="470" spans="1:5" ht="15">
      <c r="A470" s="38" t="s">
        <v>365</v>
      </c>
      <c r="B470" s="32" t="s">
        <v>71</v>
      </c>
      <c r="C470" s="33">
        <v>133325.01</v>
      </c>
      <c r="D470" s="33">
        <v>133325.01</v>
      </c>
      <c r="E470" s="27">
        <f t="shared" si="6"/>
        <v>0</v>
      </c>
    </row>
    <row r="471" spans="1:5" ht="15">
      <c r="A471" s="38" t="s">
        <v>309</v>
      </c>
      <c r="B471" s="32" t="s">
        <v>291</v>
      </c>
      <c r="C471" s="33">
        <v>133325.01</v>
      </c>
      <c r="D471" s="33">
        <v>133325.01</v>
      </c>
      <c r="E471" s="27">
        <f t="shared" si="6"/>
        <v>0</v>
      </c>
    </row>
    <row r="472" spans="1:5" ht="25.5">
      <c r="A472" s="38" t="s">
        <v>191</v>
      </c>
      <c r="B472" s="32" t="s">
        <v>257</v>
      </c>
      <c r="C472" s="33">
        <v>141600</v>
      </c>
      <c r="D472" s="33">
        <v>52000</v>
      </c>
      <c r="E472" s="27">
        <f t="shared" si="6"/>
        <v>89600</v>
      </c>
    </row>
    <row r="473" spans="1:5" ht="15">
      <c r="A473" s="38" t="s">
        <v>340</v>
      </c>
      <c r="B473" s="32" t="s">
        <v>395</v>
      </c>
      <c r="C473" s="33">
        <v>141600</v>
      </c>
      <c r="D473" s="33">
        <v>52000</v>
      </c>
      <c r="E473" s="27">
        <f t="shared" si="6"/>
        <v>89600</v>
      </c>
    </row>
    <row r="474" spans="1:5" ht="15">
      <c r="A474" s="38" t="s">
        <v>365</v>
      </c>
      <c r="B474" s="32" t="s">
        <v>30</v>
      </c>
      <c r="C474" s="33">
        <v>141600</v>
      </c>
      <c r="D474" s="33">
        <v>52000</v>
      </c>
      <c r="E474" s="27">
        <f t="shared" si="6"/>
        <v>89600</v>
      </c>
    </row>
    <row r="475" spans="1:5" ht="15">
      <c r="A475" s="38" t="s">
        <v>309</v>
      </c>
      <c r="B475" s="32" t="s">
        <v>133</v>
      </c>
      <c r="C475" s="33">
        <v>141600</v>
      </c>
      <c r="D475" s="33">
        <v>52000</v>
      </c>
      <c r="E475" s="27">
        <f t="shared" si="6"/>
        <v>89600</v>
      </c>
    </row>
    <row r="476" spans="1:5" ht="25.5">
      <c r="A476" s="38" t="s">
        <v>593</v>
      </c>
      <c r="B476" s="32" t="s">
        <v>250</v>
      </c>
      <c r="C476" s="33">
        <v>353000</v>
      </c>
      <c r="D476" s="33">
        <v>258932.45</v>
      </c>
      <c r="E476" s="27">
        <f t="shared" si="6"/>
        <v>94067.54999999999</v>
      </c>
    </row>
    <row r="477" spans="1:5" ht="15">
      <c r="A477" s="38" t="s">
        <v>340</v>
      </c>
      <c r="B477" s="32" t="s">
        <v>387</v>
      </c>
      <c r="C477" s="33">
        <v>353000</v>
      </c>
      <c r="D477" s="33">
        <v>258932.45</v>
      </c>
      <c r="E477" s="27">
        <f t="shared" si="6"/>
        <v>94067.54999999999</v>
      </c>
    </row>
    <row r="478" spans="1:5" ht="15">
      <c r="A478" s="38" t="s">
        <v>365</v>
      </c>
      <c r="B478" s="32" t="s">
        <v>24</v>
      </c>
      <c r="C478" s="33">
        <v>353000</v>
      </c>
      <c r="D478" s="33">
        <v>258932.45</v>
      </c>
      <c r="E478" s="27">
        <f t="shared" si="6"/>
        <v>94067.54999999999</v>
      </c>
    </row>
    <row r="479" spans="1:5" ht="15">
      <c r="A479" s="38" t="s">
        <v>309</v>
      </c>
      <c r="B479" s="32" t="s">
        <v>129</v>
      </c>
      <c r="C479" s="33">
        <v>353000</v>
      </c>
      <c r="D479" s="33">
        <v>258932.45</v>
      </c>
      <c r="E479" s="27">
        <f t="shared" si="6"/>
        <v>94067.54999999999</v>
      </c>
    </row>
    <row r="480" spans="1:5" ht="15">
      <c r="A480" s="38" t="s">
        <v>94</v>
      </c>
      <c r="B480" s="32" t="s">
        <v>326</v>
      </c>
      <c r="C480" s="33">
        <v>1696300</v>
      </c>
      <c r="D480" s="33">
        <v>823660.8</v>
      </c>
      <c r="E480" s="27">
        <f t="shared" si="6"/>
        <v>872639.2</v>
      </c>
    </row>
    <row r="481" spans="1:5" s="67" customFormat="1" ht="15">
      <c r="A481" s="66" t="s">
        <v>369</v>
      </c>
      <c r="B481" s="62" t="s">
        <v>85</v>
      </c>
      <c r="C481" s="63">
        <v>1696300</v>
      </c>
      <c r="D481" s="63">
        <v>823660.8</v>
      </c>
      <c r="E481" s="64">
        <f t="shared" si="6"/>
        <v>872639.2</v>
      </c>
    </row>
    <row r="482" spans="1:5" ht="25.5">
      <c r="A482" s="38" t="s">
        <v>333</v>
      </c>
      <c r="B482" s="32" t="s">
        <v>88</v>
      </c>
      <c r="C482" s="33">
        <v>700000</v>
      </c>
      <c r="D482" s="33">
        <v>201293.24</v>
      </c>
      <c r="E482" s="27">
        <f t="shared" si="6"/>
        <v>498706.76</v>
      </c>
    </row>
    <row r="483" spans="1:5" ht="15">
      <c r="A483" s="38" t="s">
        <v>340</v>
      </c>
      <c r="B483" s="32" t="s">
        <v>192</v>
      </c>
      <c r="C483" s="33">
        <v>650000</v>
      </c>
      <c r="D483" s="33">
        <v>168617.24</v>
      </c>
      <c r="E483" s="27">
        <f t="shared" si="6"/>
        <v>481382.76</v>
      </c>
    </row>
    <row r="484" spans="1:5" ht="15">
      <c r="A484" s="38" t="s">
        <v>120</v>
      </c>
      <c r="B484" s="32" t="s">
        <v>188</v>
      </c>
      <c r="C484" s="33">
        <v>558000</v>
      </c>
      <c r="D484" s="33">
        <v>76687.24</v>
      </c>
      <c r="E484" s="27">
        <f t="shared" si="6"/>
        <v>481312.76</v>
      </c>
    </row>
    <row r="485" spans="1:5" ht="15">
      <c r="A485" s="38" t="s">
        <v>344</v>
      </c>
      <c r="B485" s="32" t="s">
        <v>438</v>
      </c>
      <c r="C485" s="33">
        <v>80000</v>
      </c>
      <c r="D485" s="33">
        <v>70000</v>
      </c>
      <c r="E485" s="27">
        <f t="shared" si="6"/>
        <v>10000</v>
      </c>
    </row>
    <row r="486" spans="1:5" ht="15">
      <c r="A486" s="38" t="s">
        <v>317</v>
      </c>
      <c r="B486" s="32" t="s">
        <v>583</v>
      </c>
      <c r="C486" s="33">
        <v>138400</v>
      </c>
      <c r="D486" s="33">
        <v>0</v>
      </c>
      <c r="E486" s="27">
        <f t="shared" si="6"/>
        <v>138400</v>
      </c>
    </row>
    <row r="487" spans="1:5" ht="15">
      <c r="A487" s="38" t="s">
        <v>209</v>
      </c>
      <c r="B487" s="32" t="s">
        <v>152</v>
      </c>
      <c r="C487" s="33">
        <v>339600</v>
      </c>
      <c r="D487" s="33">
        <v>6687.24</v>
      </c>
      <c r="E487" s="27">
        <f t="shared" si="6"/>
        <v>332912.76</v>
      </c>
    </row>
    <row r="488" spans="1:5" ht="15">
      <c r="A488" s="38" t="s">
        <v>659</v>
      </c>
      <c r="B488" s="32" t="s">
        <v>660</v>
      </c>
      <c r="C488" s="33">
        <v>92000</v>
      </c>
      <c r="D488" s="33">
        <v>91930</v>
      </c>
      <c r="E488" s="27">
        <f t="shared" si="6"/>
        <v>70</v>
      </c>
    </row>
    <row r="489" spans="1:5" ht="15">
      <c r="A489" s="38" t="s">
        <v>382</v>
      </c>
      <c r="B489" s="32" t="s">
        <v>495</v>
      </c>
      <c r="C489" s="33">
        <v>50000</v>
      </c>
      <c r="D489" s="33">
        <v>32676</v>
      </c>
      <c r="E489" s="27">
        <f t="shared" si="6"/>
        <v>17324</v>
      </c>
    </row>
    <row r="490" spans="1:5" ht="15">
      <c r="A490" s="38" t="s">
        <v>19</v>
      </c>
      <c r="B490" s="32" t="s">
        <v>14</v>
      </c>
      <c r="C490" s="33">
        <v>50000</v>
      </c>
      <c r="D490" s="33">
        <v>32676</v>
      </c>
      <c r="E490" s="27">
        <f t="shared" si="6"/>
        <v>17324</v>
      </c>
    </row>
    <row r="491" spans="1:5" ht="52.5" customHeight="1">
      <c r="A491" s="38" t="s">
        <v>483</v>
      </c>
      <c r="B491" s="32" t="s">
        <v>262</v>
      </c>
      <c r="C491" s="33">
        <v>996300</v>
      </c>
      <c r="D491" s="33">
        <v>622367.56</v>
      </c>
      <c r="E491" s="27">
        <f t="shared" si="6"/>
        <v>373932.43999999994</v>
      </c>
    </row>
    <row r="492" spans="1:5" ht="13.5" customHeight="1">
      <c r="A492" s="38" t="s">
        <v>340</v>
      </c>
      <c r="B492" s="32" t="s">
        <v>402</v>
      </c>
      <c r="C492" s="33">
        <v>996300</v>
      </c>
      <c r="D492" s="33">
        <v>622367.56</v>
      </c>
      <c r="E492" s="27">
        <f t="shared" si="6"/>
        <v>373932.43999999994</v>
      </c>
    </row>
    <row r="493" spans="1:5" ht="15">
      <c r="A493" s="38" t="s">
        <v>61</v>
      </c>
      <c r="B493" s="32" t="s">
        <v>505</v>
      </c>
      <c r="C493" s="33">
        <v>996300</v>
      </c>
      <c r="D493" s="33">
        <v>622367.56</v>
      </c>
      <c r="E493" s="27">
        <f t="shared" si="6"/>
        <v>373932.43999999994</v>
      </c>
    </row>
    <row r="494" spans="1:5" ht="25.5">
      <c r="A494" s="38" t="s">
        <v>507</v>
      </c>
      <c r="B494" s="32" t="s">
        <v>569</v>
      </c>
      <c r="C494" s="33">
        <v>996300</v>
      </c>
      <c r="D494" s="33">
        <v>622367.56</v>
      </c>
      <c r="E494" s="27">
        <f t="shared" si="6"/>
        <v>373932.43999999994</v>
      </c>
    </row>
    <row r="495" spans="1:5" ht="15">
      <c r="A495" s="38" t="s">
        <v>228</v>
      </c>
      <c r="B495" s="32" t="s">
        <v>469</v>
      </c>
      <c r="C495" s="33">
        <v>540000</v>
      </c>
      <c r="D495" s="33">
        <v>336000</v>
      </c>
      <c r="E495" s="27">
        <f t="shared" si="6"/>
        <v>204000</v>
      </c>
    </row>
    <row r="496" spans="1:5" ht="15">
      <c r="A496" s="38" t="s">
        <v>590</v>
      </c>
      <c r="B496" s="32" t="s">
        <v>462</v>
      </c>
      <c r="C496" s="33">
        <v>540000</v>
      </c>
      <c r="D496" s="33">
        <v>336000</v>
      </c>
      <c r="E496" s="27">
        <f t="shared" si="6"/>
        <v>204000</v>
      </c>
    </row>
    <row r="497" spans="1:5" ht="25.5">
      <c r="A497" s="38" t="s">
        <v>333</v>
      </c>
      <c r="B497" s="32" t="s">
        <v>2</v>
      </c>
      <c r="C497" s="33">
        <v>540000</v>
      </c>
      <c r="D497" s="33">
        <v>336000</v>
      </c>
      <c r="E497" s="27">
        <f t="shared" si="6"/>
        <v>204000</v>
      </c>
    </row>
    <row r="498" spans="1:5" ht="15">
      <c r="A498" s="38" t="s">
        <v>340</v>
      </c>
      <c r="B498" s="32" t="s">
        <v>126</v>
      </c>
      <c r="C498" s="33">
        <v>540000</v>
      </c>
      <c r="D498" s="33">
        <v>336000</v>
      </c>
      <c r="E498" s="27">
        <f t="shared" si="6"/>
        <v>204000</v>
      </c>
    </row>
    <row r="499" spans="1:5" ht="15">
      <c r="A499" s="38" t="s">
        <v>120</v>
      </c>
      <c r="B499" s="32" t="s">
        <v>239</v>
      </c>
      <c r="C499" s="33">
        <v>540000</v>
      </c>
      <c r="D499" s="33">
        <v>336000</v>
      </c>
      <c r="E499" s="27">
        <f t="shared" si="6"/>
        <v>204000</v>
      </c>
    </row>
    <row r="500" spans="1:5" ht="15">
      <c r="A500" s="38" t="s">
        <v>209</v>
      </c>
      <c r="B500" s="32" t="s">
        <v>76</v>
      </c>
      <c r="C500" s="33">
        <v>540000</v>
      </c>
      <c r="D500" s="33">
        <v>336000</v>
      </c>
      <c r="E500" s="27">
        <f t="shared" si="6"/>
        <v>204000</v>
      </c>
    </row>
    <row r="501" spans="1:5" ht="25.5">
      <c r="A501" s="38" t="s">
        <v>405</v>
      </c>
      <c r="B501" s="32" t="s">
        <v>476</v>
      </c>
      <c r="C501" s="33">
        <v>1110000</v>
      </c>
      <c r="D501" s="33">
        <v>108560.27</v>
      </c>
      <c r="E501" s="27">
        <f t="shared" si="6"/>
        <v>1001439.73</v>
      </c>
    </row>
    <row r="502" spans="1:5" ht="25.5">
      <c r="A502" s="38" t="s">
        <v>494</v>
      </c>
      <c r="B502" s="32" t="s">
        <v>115</v>
      </c>
      <c r="C502" s="33">
        <v>1110000</v>
      </c>
      <c r="D502" s="33">
        <v>108560.27</v>
      </c>
      <c r="E502" s="27">
        <f t="shared" si="6"/>
        <v>1001439.73</v>
      </c>
    </row>
    <row r="503" spans="1:5" ht="15">
      <c r="A503" s="38" t="s">
        <v>615</v>
      </c>
      <c r="B503" s="32" t="s">
        <v>471</v>
      </c>
      <c r="C503" s="33">
        <v>1110000</v>
      </c>
      <c r="D503" s="33">
        <v>108560.27</v>
      </c>
      <c r="E503" s="27">
        <f aca="true" t="shared" si="7" ref="E503:E520">C503-D503</f>
        <v>1001439.73</v>
      </c>
    </row>
    <row r="504" spans="1:5" ht="15">
      <c r="A504" s="38" t="s">
        <v>340</v>
      </c>
      <c r="B504" s="32" t="s">
        <v>592</v>
      </c>
      <c r="C504" s="33">
        <v>1110000</v>
      </c>
      <c r="D504" s="33">
        <v>108560.27</v>
      </c>
      <c r="E504" s="27">
        <f t="shared" si="7"/>
        <v>1001439.73</v>
      </c>
    </row>
    <row r="505" spans="1:5" ht="16.5" customHeight="1">
      <c r="A505" s="38" t="s">
        <v>473</v>
      </c>
      <c r="B505" s="32" t="s">
        <v>166</v>
      </c>
      <c r="C505" s="33">
        <v>1110000</v>
      </c>
      <c r="D505" s="33">
        <v>108560.27</v>
      </c>
      <c r="E505" s="27">
        <f t="shared" si="7"/>
        <v>1001439.73</v>
      </c>
    </row>
    <row r="506" spans="1:5" ht="15">
      <c r="A506" s="38" t="s">
        <v>165</v>
      </c>
      <c r="B506" s="32" t="s">
        <v>208</v>
      </c>
      <c r="C506" s="33">
        <v>1110000</v>
      </c>
      <c r="D506" s="33">
        <v>108560.27</v>
      </c>
      <c r="E506" s="27">
        <f t="shared" si="7"/>
        <v>1001439.73</v>
      </c>
    </row>
    <row r="507" spans="1:5" ht="15">
      <c r="A507" s="39" t="s">
        <v>155</v>
      </c>
      <c r="B507" s="40" t="s">
        <v>67</v>
      </c>
      <c r="C507" s="41">
        <v>-14487931.89</v>
      </c>
      <c r="D507" s="41">
        <v>4812618.97</v>
      </c>
      <c r="E507" s="69" t="s">
        <v>674</v>
      </c>
    </row>
    <row r="508" spans="1:5" ht="10.5" customHeight="1">
      <c r="A508" s="42"/>
      <c r="B508" s="42"/>
      <c r="C508" s="42"/>
      <c r="D508" s="42"/>
      <c r="E508" s="27"/>
    </row>
    <row r="509" spans="1:5" ht="49.5" customHeight="1">
      <c r="A509" s="23" t="s">
        <v>565</v>
      </c>
      <c r="B509" s="23" t="s">
        <v>423</v>
      </c>
      <c r="C509" s="23" t="s">
        <v>302</v>
      </c>
      <c r="D509" s="23" t="s">
        <v>74</v>
      </c>
      <c r="E509" s="68" t="s">
        <v>31</v>
      </c>
    </row>
    <row r="510" spans="1:5" ht="11.25" customHeight="1">
      <c r="A510" s="43">
        <v>1</v>
      </c>
      <c r="B510" s="44">
        <v>2</v>
      </c>
      <c r="C510" s="45" t="s">
        <v>612</v>
      </c>
      <c r="D510" s="45" t="s">
        <v>404</v>
      </c>
      <c r="E510" s="70">
        <v>5</v>
      </c>
    </row>
    <row r="511" spans="1:5" ht="15.75" customHeight="1">
      <c r="A511" s="39" t="s">
        <v>170</v>
      </c>
      <c r="B511" s="50" t="s">
        <v>67</v>
      </c>
      <c r="C511" s="27">
        <v>14487931.89</v>
      </c>
      <c r="D511" s="27">
        <v>-4812618.97</v>
      </c>
      <c r="E511" s="27">
        <f t="shared" si="7"/>
        <v>19300550.86</v>
      </c>
    </row>
    <row r="512" spans="1:5" ht="15">
      <c r="A512" s="51" t="s">
        <v>604</v>
      </c>
      <c r="B512" s="52"/>
      <c r="C512" s="53"/>
      <c r="D512" s="53"/>
      <c r="E512" s="27"/>
    </row>
    <row r="513" spans="1:5" ht="15" customHeight="1">
      <c r="A513" s="54" t="s">
        <v>60</v>
      </c>
      <c r="B513" s="55" t="s">
        <v>67</v>
      </c>
      <c r="C513" s="33">
        <v>5500000</v>
      </c>
      <c r="D513" s="33">
        <v>-5000000</v>
      </c>
      <c r="E513" s="27">
        <f t="shared" si="7"/>
        <v>10500000</v>
      </c>
    </row>
    <row r="514" ht="15">
      <c r="A514" s="56" t="s">
        <v>425</v>
      </c>
    </row>
    <row r="515" spans="1:5" ht="25.5">
      <c r="A515" s="56" t="s">
        <v>661</v>
      </c>
      <c r="B515" s="57" t="s">
        <v>189</v>
      </c>
      <c r="C515" s="58">
        <v>5500000</v>
      </c>
      <c r="D515" s="58">
        <v>-5000000</v>
      </c>
      <c r="E515" s="27">
        <f>C515-D515</f>
        <v>10500000</v>
      </c>
    </row>
    <row r="516" spans="1:5" ht="27.75" customHeight="1">
      <c r="A516" s="54" t="s">
        <v>502</v>
      </c>
      <c r="B516" s="57" t="s">
        <v>242</v>
      </c>
      <c r="C516" s="59">
        <v>10500000</v>
      </c>
      <c r="D516" s="59">
        <v>0</v>
      </c>
      <c r="E516" s="27">
        <f t="shared" si="7"/>
        <v>10500000</v>
      </c>
    </row>
    <row r="517" spans="1:5" ht="25.5">
      <c r="A517" s="54" t="s">
        <v>585</v>
      </c>
      <c r="B517" s="57" t="s">
        <v>79</v>
      </c>
      <c r="C517" s="59">
        <v>-5000000</v>
      </c>
      <c r="D517" s="59">
        <v>-5000000</v>
      </c>
      <c r="E517" s="27">
        <f t="shared" si="7"/>
        <v>0</v>
      </c>
    </row>
    <row r="518" spans="1:5" ht="25.5">
      <c r="A518" s="54" t="s">
        <v>73</v>
      </c>
      <c r="B518" s="57" t="s">
        <v>243</v>
      </c>
      <c r="C518" s="59">
        <v>10500000</v>
      </c>
      <c r="D518" s="59">
        <v>0</v>
      </c>
      <c r="E518" s="27">
        <f t="shared" si="7"/>
        <v>10500000</v>
      </c>
    </row>
    <row r="519" spans="1:5" ht="28.5" customHeight="1">
      <c r="A519" s="54" t="s">
        <v>510</v>
      </c>
      <c r="B519" s="57" t="s">
        <v>82</v>
      </c>
      <c r="C519" s="59">
        <v>-5000000</v>
      </c>
      <c r="D519" s="59">
        <v>-5000000</v>
      </c>
      <c r="E519" s="27">
        <f t="shared" si="7"/>
        <v>0</v>
      </c>
    </row>
    <row r="520" spans="1:5" ht="16.5" customHeight="1">
      <c r="A520" s="60" t="s">
        <v>406</v>
      </c>
      <c r="B520" s="57" t="s">
        <v>436</v>
      </c>
      <c r="C520" s="59">
        <v>8987931.89</v>
      </c>
      <c r="D520" s="59">
        <v>187381.03</v>
      </c>
      <c r="E520" s="27">
        <f t="shared" si="7"/>
        <v>8800550.860000001</v>
      </c>
    </row>
    <row r="521" spans="1:5" ht="16.5" customHeight="1">
      <c r="A521" s="60" t="s">
        <v>35</v>
      </c>
      <c r="B521" s="57" t="s">
        <v>482</v>
      </c>
      <c r="C521" s="59" t="s">
        <v>509</v>
      </c>
      <c r="D521" s="59">
        <v>-81194053.4</v>
      </c>
      <c r="E521" s="61" t="s">
        <v>461</v>
      </c>
    </row>
    <row r="522" spans="1:5" ht="15.75" customHeight="1">
      <c r="A522" s="54" t="s">
        <v>350</v>
      </c>
      <c r="B522" s="57" t="s">
        <v>379</v>
      </c>
      <c r="C522" s="59" t="s">
        <v>509</v>
      </c>
      <c r="D522" s="59">
        <v>-81194053.4</v>
      </c>
      <c r="E522" s="61" t="s">
        <v>461</v>
      </c>
    </row>
    <row r="523" spans="1:5" ht="15.75" customHeight="1">
      <c r="A523" s="54" t="s">
        <v>553</v>
      </c>
      <c r="B523" s="57" t="s">
        <v>268</v>
      </c>
      <c r="C523" s="59" t="s">
        <v>509</v>
      </c>
      <c r="D523" s="59">
        <v>-81194053.4</v>
      </c>
      <c r="E523" s="61" t="s">
        <v>461</v>
      </c>
    </row>
    <row r="524" spans="1:5" ht="27" customHeight="1">
      <c r="A524" s="54" t="s">
        <v>372</v>
      </c>
      <c r="B524" s="57" t="s">
        <v>203</v>
      </c>
      <c r="C524" s="59" t="s">
        <v>509</v>
      </c>
      <c r="D524" s="59">
        <v>-81194053.4</v>
      </c>
      <c r="E524" s="61" t="s">
        <v>461</v>
      </c>
    </row>
    <row r="525" spans="1:5" ht="15.75" customHeight="1">
      <c r="A525" s="60" t="s">
        <v>304</v>
      </c>
      <c r="B525" s="57" t="s">
        <v>308</v>
      </c>
      <c r="C525" s="59" t="s">
        <v>509</v>
      </c>
      <c r="D525" s="59">
        <v>81381434.43</v>
      </c>
      <c r="E525" s="61" t="s">
        <v>461</v>
      </c>
    </row>
    <row r="526" spans="1:5" ht="15" customHeight="1">
      <c r="A526" s="54" t="s">
        <v>370</v>
      </c>
      <c r="B526" s="57" t="s">
        <v>72</v>
      </c>
      <c r="C526" s="59" t="s">
        <v>509</v>
      </c>
      <c r="D526" s="59">
        <v>81381434.43</v>
      </c>
      <c r="E526" s="61" t="s">
        <v>461</v>
      </c>
    </row>
    <row r="527" spans="1:5" ht="16.5" customHeight="1">
      <c r="A527" s="54" t="s">
        <v>587</v>
      </c>
      <c r="B527" s="57" t="s">
        <v>107</v>
      </c>
      <c r="C527" s="59" t="s">
        <v>509</v>
      </c>
      <c r="D527" s="59">
        <v>81381434.43</v>
      </c>
      <c r="E527" s="61" t="s">
        <v>461</v>
      </c>
    </row>
    <row r="528" spans="1:5" ht="27" customHeight="1">
      <c r="A528" s="54" t="s">
        <v>535</v>
      </c>
      <c r="B528" s="57" t="s">
        <v>40</v>
      </c>
      <c r="C528" s="59" t="s">
        <v>509</v>
      </c>
      <c r="D528" s="59">
        <v>81381434.43</v>
      </c>
      <c r="E528" s="61" t="s">
        <v>461</v>
      </c>
    </row>
  </sheetData>
  <mergeCells count="10">
    <mergeCell ref="C1:F1"/>
    <mergeCell ref="C2:E2"/>
    <mergeCell ref="C3:E3"/>
    <mergeCell ref="A11:E11"/>
    <mergeCell ref="C4:E4"/>
    <mergeCell ref="A6:E6"/>
    <mergeCell ref="A7:E7"/>
    <mergeCell ref="A8:E8"/>
    <mergeCell ref="A9:E9"/>
    <mergeCell ref="A10:E10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МайороваТ</cp:lastModifiedBy>
  <cp:lastPrinted>2014-11-14T08:52:58Z</cp:lastPrinted>
  <dcterms:created xsi:type="dcterms:W3CDTF">2014-04-07T14:19:58Z</dcterms:created>
  <dcterms:modified xsi:type="dcterms:W3CDTF">2014-11-14T08:57:26Z</dcterms:modified>
  <cp:category/>
  <cp:version/>
  <cp:contentType/>
  <cp:contentStatus/>
</cp:coreProperties>
</file>